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/>
  <mc:AlternateContent xmlns:mc="http://schemas.openxmlformats.org/markup-compatibility/2006">
    <mc:Choice Requires="x15">
      <x15ac:absPath xmlns:x15ac="http://schemas.microsoft.com/office/spreadsheetml/2010/11/ac" url="C:\Users\imbom\Desktop\2021 현재\2020후원금품 수입 및 사용내역 공시\"/>
    </mc:Choice>
  </mc:AlternateContent>
  <xr:revisionPtr revIDLastSave="0" documentId="13_ncr:1_{5E76A2F5-F2D5-43B3-981C-87FED0F27B05}" xr6:coauthVersionLast="36" xr6:coauthVersionMax="36" xr10:uidLastSave="{00000000-0000-0000-0000-000000000000}"/>
  <bookViews>
    <workbookView xWindow="0" yWindow="0" windowWidth="28800" windowHeight="12180" activeTab="1" xr2:uid="{00000000-000D-0000-FFFF-FFFF00000000}"/>
  </bookViews>
  <sheets>
    <sheet name="1. 후원금수입내역" sheetId="1" r:id="rId1"/>
    <sheet name="2.후원물품수입내역" sheetId="6" r:id="rId2"/>
    <sheet name="3.후원금사용내역" sheetId="3" r:id="rId3"/>
    <sheet name="4.후원물품사용내역" sheetId="7" r:id="rId4"/>
    <sheet name="5.후원계좌" sheetId="5" r:id="rId5"/>
  </sheets>
  <definedNames>
    <definedName name="_xlnm._FilterDatabase" localSheetId="0" hidden="1">'1. 후원금수입내역'!$A$4:$H$110</definedName>
    <definedName name="_xlnm._FilterDatabase" localSheetId="1" hidden="1">'2.후원물품수입내역'!$H$1:$H$96</definedName>
    <definedName name="_xlnm._FilterDatabase" localSheetId="3" hidden="1">'4.후원물품사용내역'!$C$3:$H$141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7" l="1"/>
  <c r="F55" i="7"/>
  <c r="D384" i="3" l="1"/>
  <c r="F54" i="7" l="1"/>
  <c r="F57" i="7"/>
  <c r="F53" i="7" l="1"/>
  <c r="H161" i="1" l="1"/>
</calcChain>
</file>

<file path=xl/sharedStrings.xml><?xml version="1.0" encoding="utf-8"?>
<sst xmlns="http://schemas.openxmlformats.org/spreadsheetml/2006/main" count="3297" uniqueCount="437">
  <si>
    <t>연월일</t>
    <phoneticPr fontId="2" type="noConversion"/>
  </si>
  <si>
    <t>후원금종류</t>
    <phoneticPr fontId="2" type="noConversion"/>
  </si>
  <si>
    <t>후원자구분</t>
    <phoneticPr fontId="2" type="noConversion"/>
  </si>
  <si>
    <t>후원자</t>
    <phoneticPr fontId="2" type="noConversion"/>
  </si>
  <si>
    <t>비고</t>
    <phoneticPr fontId="2" type="noConversion"/>
  </si>
  <si>
    <t>N</t>
    <phoneticPr fontId="2" type="noConversion"/>
  </si>
  <si>
    <t>사용일자</t>
    <phoneticPr fontId="2" type="noConversion"/>
  </si>
  <si>
    <t>사용내역</t>
    <phoneticPr fontId="2" type="noConversion"/>
  </si>
  <si>
    <t>은행명</t>
    <phoneticPr fontId="2" type="noConversion"/>
  </si>
  <si>
    <t>계좌번호</t>
    <phoneticPr fontId="2" type="noConversion"/>
  </si>
  <si>
    <t>예금주</t>
    <phoneticPr fontId="2" type="noConversion"/>
  </si>
  <si>
    <t>신한은행</t>
    <phoneticPr fontId="2" type="noConversion"/>
  </si>
  <si>
    <t>140-010-201148</t>
  </si>
  <si>
    <t>(사)막달레나공동체</t>
    <phoneticPr fontId="2" type="noConversion"/>
  </si>
  <si>
    <t>개인</t>
    <phoneticPr fontId="2" type="noConversion"/>
  </si>
  <si>
    <t>기업</t>
    <phoneticPr fontId="2" type="noConversion"/>
  </si>
  <si>
    <t>단체</t>
    <phoneticPr fontId="2" type="noConversion"/>
  </si>
  <si>
    <t>N</t>
    <phoneticPr fontId="2" type="noConversion"/>
  </si>
  <si>
    <t>영리법인</t>
    <phoneticPr fontId="2" type="noConversion"/>
  </si>
  <si>
    <t>지역사회 후원금</t>
    <phoneticPr fontId="2" type="noConversion"/>
  </si>
  <si>
    <t>수용비및수수료</t>
    <phoneticPr fontId="2" type="noConversion"/>
  </si>
  <si>
    <t xml:space="preserve">  이용자 안경지원</t>
    <phoneticPr fontId="2" type="noConversion"/>
  </si>
  <si>
    <t xml:space="preserve">  요일진료 식재료 구입-물미역 외</t>
    <phoneticPr fontId="2" type="noConversion"/>
  </si>
  <si>
    <t xml:space="preserve">  요일진료 식재료 구입-소고기</t>
    <phoneticPr fontId="2" type="noConversion"/>
  </si>
  <si>
    <t>대*****</t>
    <phoneticPr fontId="2" type="noConversion"/>
  </si>
  <si>
    <t>비영리법인</t>
    <phoneticPr fontId="2" type="noConversion"/>
  </si>
  <si>
    <t>금 액 (단위: 원)</t>
    <phoneticPr fontId="2" type="noConversion"/>
  </si>
  <si>
    <t>순번</t>
    <phoneticPr fontId="2" type="noConversion"/>
  </si>
  <si>
    <t>발생일자</t>
    <phoneticPr fontId="2" type="noConversion"/>
  </si>
  <si>
    <t>후원품종류</t>
    <phoneticPr fontId="2" type="noConversion"/>
  </si>
  <si>
    <t>품명</t>
    <phoneticPr fontId="2" type="noConversion"/>
  </si>
  <si>
    <t>수량</t>
    <phoneticPr fontId="2" type="noConversion"/>
  </si>
  <si>
    <t>단위</t>
    <phoneticPr fontId="2" type="noConversion"/>
  </si>
  <si>
    <t>생리대</t>
    <phoneticPr fontId="2" type="noConversion"/>
  </si>
  <si>
    <t>유***</t>
    <phoneticPr fontId="2" type="noConversion"/>
  </si>
  <si>
    <t>면생리대</t>
    <phoneticPr fontId="2" type="noConversion"/>
  </si>
  <si>
    <t>사용처</t>
    <phoneticPr fontId="2" type="noConversion"/>
  </si>
  <si>
    <t>결연후원
금품 여부</t>
    <phoneticPr fontId="2" type="noConversion"/>
  </si>
  <si>
    <t>직접지원</t>
    <phoneticPr fontId="2" type="noConversion"/>
  </si>
  <si>
    <t>1. 후원금 수입내역서</t>
    <phoneticPr fontId="2" type="noConversion"/>
  </si>
  <si>
    <t>2. 후원물품 수입내역서</t>
    <phoneticPr fontId="2" type="noConversion"/>
  </si>
  <si>
    <t>예금이자 수입</t>
    <phoneticPr fontId="2" type="noConversion"/>
  </si>
  <si>
    <t>3. 후원금 사용내역</t>
    <phoneticPr fontId="2" type="noConversion"/>
  </si>
  <si>
    <t>세부내역</t>
    <phoneticPr fontId="2" type="noConversion"/>
  </si>
  <si>
    <t>4. 후원물품 사용내역</t>
    <phoneticPr fontId="2" type="noConversion"/>
  </si>
  <si>
    <t>기간 : 2020년 1월 1일 ~ 2020년 12월 31일</t>
    <phoneticPr fontId="2" type="noConversion"/>
  </si>
  <si>
    <t>예금이자수입</t>
    <phoneticPr fontId="2" type="noConversion"/>
  </si>
  <si>
    <t>이*수</t>
    <phoneticPr fontId="2" type="noConversion"/>
  </si>
  <si>
    <t>기업</t>
    <phoneticPr fontId="2" type="noConversion"/>
  </si>
  <si>
    <t>Y</t>
    <phoneticPr fontId="2" type="noConversion"/>
  </si>
  <si>
    <t>재단</t>
    <phoneticPr fontId="2" type="noConversion"/>
  </si>
  <si>
    <t>재단</t>
    <phoneticPr fontId="2" type="noConversion"/>
  </si>
  <si>
    <t xml:space="preserve">  기초생활지원물품 배송 택배비</t>
    <phoneticPr fontId="2" type="noConversion"/>
  </si>
  <si>
    <t xml:space="preserve">  생리대 지원 배송비</t>
    <phoneticPr fontId="2" type="noConversion"/>
  </si>
  <si>
    <t xml:space="preserve">  찾아가는 초등성건강교육 현수막 제작 및 발송비</t>
    <phoneticPr fontId="2" type="noConversion"/>
  </si>
  <si>
    <t xml:space="preserve">  요일진료 식재료 구입-양배추 외</t>
    <phoneticPr fontId="2" type="noConversion"/>
  </si>
  <si>
    <t xml:space="preserve">  찾아가는 초등성건강교육 자료 및 선물 발송 택배비</t>
    <phoneticPr fontId="2" type="noConversion"/>
  </si>
  <si>
    <t xml:space="preserve">  요일진료 식재료 구입-돼지고기</t>
    <phoneticPr fontId="2" type="noConversion"/>
  </si>
  <si>
    <t xml:space="preserve">  요일진료 식재료 구입-귀리 외</t>
    <phoneticPr fontId="2" type="noConversion"/>
  </si>
  <si>
    <t xml:space="preserve">  초등성건강교육 강사 명함 제작비-2명</t>
    <phoneticPr fontId="2" type="noConversion"/>
  </si>
  <si>
    <t xml:space="preserve">  요일진료 식재료 구입-오징어</t>
    <phoneticPr fontId="2" type="noConversion"/>
  </si>
  <si>
    <t xml:space="preserve">  요일진료 식재료 구입-사과 외</t>
    <phoneticPr fontId="2" type="noConversion"/>
  </si>
  <si>
    <t xml:space="preserve">  요일진료 식재료 구입-대파 외</t>
    <phoneticPr fontId="2" type="noConversion"/>
  </si>
  <si>
    <t xml:space="preserve">  요일진료 식재료 구입-마늘 외</t>
    <phoneticPr fontId="2" type="noConversion"/>
  </si>
  <si>
    <t xml:space="preserve">  요일진료 식재료 구입-간장 외</t>
    <phoneticPr fontId="2" type="noConversion"/>
  </si>
  <si>
    <t xml:space="preserve">  요일진료 식재료 구입-고추 외</t>
    <phoneticPr fontId="2" type="noConversion"/>
  </si>
  <si>
    <t xml:space="preserve">  요일진료 식재료 구입-쪽파</t>
    <phoneticPr fontId="2" type="noConversion"/>
  </si>
  <si>
    <t xml:space="preserve">  요일진료 식재료 구입-맛살</t>
    <phoneticPr fontId="2" type="noConversion"/>
  </si>
  <si>
    <t xml:space="preserve">  요일진료 식재료 구입-식용유 외</t>
    <phoneticPr fontId="2" type="noConversion"/>
  </si>
  <si>
    <t xml:space="preserve">  이용자 제공 식재료(양념류-참깨,고추 등)</t>
    <phoneticPr fontId="2" type="noConversion"/>
  </si>
  <si>
    <t xml:space="preserve">  이용자 제공 식재료(양념류-벌꿀 등)</t>
    <phoneticPr fontId="2" type="noConversion"/>
  </si>
  <si>
    <t xml:space="preserve">  이용자 제공 식재료-오징어젓갈 외</t>
    <phoneticPr fontId="2" type="noConversion"/>
  </si>
  <si>
    <t xml:space="preserve">  후원물품 발송 택배비-핫팩</t>
    <phoneticPr fontId="2" type="noConversion"/>
  </si>
  <si>
    <t xml:space="preserve">  성건강노트 3종 제작비</t>
    <phoneticPr fontId="2" type="noConversion"/>
  </si>
  <si>
    <t xml:space="preserve">  이용자 제공 식재료 구입(양념류-들깨)</t>
    <phoneticPr fontId="2" type="noConversion"/>
  </si>
  <si>
    <t xml:space="preserve">  이용자 제공 식재료 구입(양념류-참기름)</t>
    <phoneticPr fontId="2" type="noConversion"/>
  </si>
  <si>
    <t xml:space="preserve">  이용자 제공 식재료 구입(양념류-들기름)</t>
    <phoneticPr fontId="2" type="noConversion"/>
  </si>
  <si>
    <t xml:space="preserve">  이용자 제공 식재료 구입-찹쌀</t>
    <phoneticPr fontId="2" type="noConversion"/>
  </si>
  <si>
    <t xml:space="preserve">  이용자 제공 식재료 구입-양파 외</t>
    <phoneticPr fontId="2" type="noConversion"/>
  </si>
  <si>
    <t xml:space="preserve">  여성 위생용품 포장 물품 이송비</t>
    <phoneticPr fontId="2" type="noConversion"/>
  </si>
  <si>
    <t xml:space="preserve">  여성 위생용품 포장용 박스 구입</t>
    <phoneticPr fontId="2" type="noConversion"/>
  </si>
  <si>
    <t xml:space="preserve">  요일진료 식재료 구입-멸치</t>
    <phoneticPr fontId="2" type="noConversion"/>
  </si>
  <si>
    <t xml:space="preserve">  나는봄 캐릭터 인형탈 제작비</t>
    <phoneticPr fontId="2" type="noConversion"/>
  </si>
  <si>
    <t xml:space="preserve">  센터 방역용 소독제 구입</t>
    <phoneticPr fontId="2" type="noConversion"/>
  </si>
  <si>
    <t xml:space="preserve">  나는봄 캐릭터 인형탈 제작비(잔금 지급)</t>
    <phoneticPr fontId="2" type="noConversion"/>
  </si>
  <si>
    <t xml:space="preserve">  요일진료 식재료 구입-고구마 외</t>
    <phoneticPr fontId="2" type="noConversion"/>
  </si>
  <si>
    <t xml:space="preserve">  요일진료 식재료 구입-요리술</t>
    <phoneticPr fontId="2" type="noConversion"/>
  </si>
  <si>
    <t xml:space="preserve">  여성청소년 위생용품 지원 포장 작업 물품 이송비</t>
    <phoneticPr fontId="2" type="noConversion"/>
  </si>
  <si>
    <t xml:space="preserve">  십대여성 건강지원 활용서 제작비</t>
    <phoneticPr fontId="2" type="noConversion"/>
  </si>
  <si>
    <t xml:space="preserve">  7월 물류대행비 및 창고 보관료</t>
    <phoneticPr fontId="2" type="noConversion"/>
  </si>
  <si>
    <t xml:space="preserve">  8월 물류대행비 및 창고 보관료</t>
    <phoneticPr fontId="2" type="noConversion"/>
  </si>
  <si>
    <t xml:space="preserve">  이용자 안경제작-김*왕</t>
    <phoneticPr fontId="2" type="noConversion"/>
  </si>
  <si>
    <t xml:space="preserve">  요일진료 식재료 구입-고사리 외</t>
    <phoneticPr fontId="2" type="noConversion"/>
  </si>
  <si>
    <t xml:space="preserve">  요일진료 식재료 구입-두부 외</t>
    <phoneticPr fontId="2" type="noConversion"/>
  </si>
  <si>
    <t xml:space="preserve">  요일진료 식재료 구입-닭고기</t>
    <phoneticPr fontId="2" type="noConversion"/>
  </si>
  <si>
    <t xml:space="preserve">  9월 물류대행비 및 창고 보관료</t>
    <phoneticPr fontId="2" type="noConversion"/>
  </si>
  <si>
    <t xml:space="preserve">  이용자 제공 식재료 구입-고춧가루</t>
    <phoneticPr fontId="2" type="noConversion"/>
  </si>
  <si>
    <t xml:space="preserve">  요일진료 식재료 구입-부추 외</t>
    <phoneticPr fontId="2" type="noConversion"/>
  </si>
  <si>
    <t xml:space="preserve">  요일진료 식재료 구입-배</t>
    <phoneticPr fontId="2" type="noConversion"/>
  </si>
  <si>
    <t xml:space="preserve">  요일진료 식재료 구입-양파</t>
    <phoneticPr fontId="2" type="noConversion"/>
  </si>
  <si>
    <t xml:space="preserve">  요일진료 식재료 구입-김치 외</t>
    <phoneticPr fontId="2" type="noConversion"/>
  </si>
  <si>
    <t xml:space="preserve">  요일진료 식재료 구입-단감</t>
    <phoneticPr fontId="2" type="noConversion"/>
  </si>
  <si>
    <t xml:space="preserve">  요일진료 식재료 구입-포도 외</t>
    <phoneticPr fontId="2" type="noConversion"/>
  </si>
  <si>
    <t xml:space="preserve">  요일진료 식재료 구입-콩나물 외</t>
    <phoneticPr fontId="2" type="noConversion"/>
  </si>
  <si>
    <t xml:space="preserve">  요일진료 식재료 구입-포도</t>
    <phoneticPr fontId="2" type="noConversion"/>
  </si>
  <si>
    <t xml:space="preserve">  요일진료 식재료 구입-설탕 외</t>
    <phoneticPr fontId="2" type="noConversion"/>
  </si>
  <si>
    <t xml:space="preserve">  여성청소년 위생용품 지원용 생리대(오버나이트)</t>
    <phoneticPr fontId="2" type="noConversion"/>
  </si>
  <si>
    <t xml:space="preserve">  요일진료 식재료 구입-계란 외</t>
    <phoneticPr fontId="2" type="noConversion"/>
  </si>
  <si>
    <t xml:space="preserve">  요일진료 식재료 구입-미나리 외</t>
    <phoneticPr fontId="2" type="noConversion"/>
  </si>
  <si>
    <t xml:space="preserve">  요일진료 식재료 구입-마늘</t>
    <phoneticPr fontId="2" type="noConversion"/>
  </si>
  <si>
    <t xml:space="preserve">  요일진료 식재료 구입-물엿 외</t>
    <phoneticPr fontId="2" type="noConversion"/>
  </si>
  <si>
    <t xml:space="preserve">  직원 독감예방접종비-11명</t>
    <phoneticPr fontId="2" type="noConversion"/>
  </si>
  <si>
    <t xml:space="preserve">  요일진료 식재료 구입-배추 외</t>
    <phoneticPr fontId="2" type="noConversion"/>
  </si>
  <si>
    <t xml:space="preserve">  기초생활지원용 물품 구입-참치 외 9건</t>
    <phoneticPr fontId="2" type="noConversion"/>
  </si>
  <si>
    <t xml:space="preserve">  기초생활지원용 물품 구입-볶음김치 외 6건</t>
    <phoneticPr fontId="2" type="noConversion"/>
  </si>
  <si>
    <t xml:space="preserve">  이용자 안경제작비-이*원</t>
    <phoneticPr fontId="2" type="noConversion"/>
  </si>
  <si>
    <t xml:space="preserve">  요일진료 식재료 구입-시금치 외</t>
    <phoneticPr fontId="2" type="noConversion"/>
  </si>
  <si>
    <t xml:space="preserve">  요일진료 식재료 구입-잣</t>
    <phoneticPr fontId="2" type="noConversion"/>
  </si>
  <si>
    <t xml:space="preserve">  요일진료 식재료 구입-귤</t>
    <phoneticPr fontId="2" type="noConversion"/>
  </si>
  <si>
    <t xml:space="preserve">  11월 기초생활지원물품 구입 일부 취소 환불</t>
    <phoneticPr fontId="2" type="noConversion"/>
  </si>
  <si>
    <t xml:space="preserve">  11월 기초생활지원물품 구입-바디워시 외</t>
    <phoneticPr fontId="2" type="noConversion"/>
  </si>
  <si>
    <t xml:space="preserve">  요일진료 식재료 구입-치즈 외</t>
    <phoneticPr fontId="2" type="noConversion"/>
  </si>
  <si>
    <t xml:space="preserve">  요일진료 식재료 구입-숙주 외</t>
    <phoneticPr fontId="2" type="noConversion"/>
  </si>
  <si>
    <t xml:space="preserve">  요일진료 식재료 구입-참기름</t>
    <phoneticPr fontId="2" type="noConversion"/>
  </si>
  <si>
    <t xml:space="preserve">  요일진료 식재료 구입-통깨</t>
    <phoneticPr fontId="2" type="noConversion"/>
  </si>
  <si>
    <t xml:space="preserve">  요일진료 식재료 구입-국물 멸치</t>
    <phoneticPr fontId="2" type="noConversion"/>
  </si>
  <si>
    <t xml:space="preserve">  요일진료 식재료 구입-잔멸치</t>
    <phoneticPr fontId="2" type="noConversion"/>
  </si>
  <si>
    <t xml:space="preserve">  요일진료 식재료 구입-미역</t>
    <phoneticPr fontId="2" type="noConversion"/>
  </si>
  <si>
    <t xml:space="preserve">  요일진료 식재료 구입-알타리무 외</t>
    <phoneticPr fontId="2" type="noConversion"/>
  </si>
  <si>
    <t xml:space="preserve">  요일진료 식재료 구입-버섯 외</t>
    <phoneticPr fontId="2" type="noConversion"/>
  </si>
  <si>
    <t xml:space="preserve">  요일진료 식재료 구입-카레 외</t>
    <phoneticPr fontId="2" type="noConversion"/>
  </si>
  <si>
    <t xml:space="preserve">  요일진료 식재료 구입-오이 외</t>
    <phoneticPr fontId="2" type="noConversion"/>
  </si>
  <si>
    <t xml:space="preserve">  10월 물류대행비 및 창고 보관료</t>
    <phoneticPr fontId="2" type="noConversion"/>
  </si>
  <si>
    <t xml:space="preserve">  기초생활지원물품 구입-세제</t>
    <phoneticPr fontId="2" type="noConversion"/>
  </si>
  <si>
    <t xml:space="preserve">  요일진료 식재료 구입-오일 외</t>
    <phoneticPr fontId="2" type="noConversion"/>
  </si>
  <si>
    <t xml:space="preserve">  요일진료 식재료 구입-돈가스소스 외</t>
    <phoneticPr fontId="2" type="noConversion"/>
  </si>
  <si>
    <t xml:space="preserve">  요일진료 식재료 구입-파프리카</t>
    <phoneticPr fontId="2" type="noConversion"/>
  </si>
  <si>
    <t xml:space="preserve">  요일진료 식재료 구입-시금치</t>
    <phoneticPr fontId="2" type="noConversion"/>
  </si>
  <si>
    <t xml:space="preserve">  사무용품 구입-딱풀 외</t>
    <phoneticPr fontId="2" type="noConversion"/>
  </si>
  <si>
    <t xml:space="preserve">  사무용품 구입-무선키보드 외</t>
    <phoneticPr fontId="2" type="noConversion"/>
  </si>
  <si>
    <t xml:space="preserve">  치과 아웃리치 이용자, 의료진 제공 간식-백설기</t>
    <phoneticPr fontId="2" type="noConversion"/>
  </si>
  <si>
    <t xml:space="preserve">  치과 아웃리치 이용자, 의료진 제공 간식-생수,귤</t>
    <phoneticPr fontId="2" type="noConversion"/>
  </si>
  <si>
    <t xml:space="preserve">  요일진료 식재료 구입-두부</t>
    <phoneticPr fontId="2" type="noConversion"/>
  </si>
  <si>
    <t xml:space="preserve">  11월 이용자 검사비 일괄결제</t>
    <phoneticPr fontId="2" type="noConversion"/>
  </si>
  <si>
    <t xml:space="preserve">  요일진료 식재료 구입-쑥갓 외</t>
    <phoneticPr fontId="2" type="noConversion"/>
  </si>
  <si>
    <t xml:space="preserve">  11월 이용자 검사비 과지급금 환급</t>
    <phoneticPr fontId="2" type="noConversion"/>
  </si>
  <si>
    <t xml:space="preserve">  기초생활지원물품 구입</t>
    <phoneticPr fontId="2" type="noConversion"/>
  </si>
  <si>
    <t xml:space="preserve">  진료 및 이용자 제공 의약품 구입</t>
    <phoneticPr fontId="2" type="noConversion"/>
  </si>
  <si>
    <t xml:space="preserve">  요일진료 식재료 구입</t>
    <phoneticPr fontId="2" type="noConversion"/>
  </si>
  <si>
    <t xml:space="preserve">  이용자 외부병원(산부인과) 연계 진료비</t>
    <phoneticPr fontId="2" type="noConversion"/>
  </si>
  <si>
    <t xml:space="preserve">  이용자 외부병원(산부인과) 연계 진료 후 약제비</t>
    <phoneticPr fontId="2" type="noConversion"/>
  </si>
  <si>
    <t xml:space="preserve">  이용자 제공 식재료 구입-쌀 등(곡류)</t>
    <phoneticPr fontId="2" type="noConversion"/>
  </si>
  <si>
    <t xml:space="preserve">  지하다목적실 물품 외부창고 이송료 재결제</t>
    <phoneticPr fontId="2" type="noConversion"/>
  </si>
  <si>
    <t xml:space="preserve">  11월 물류대행비 및 창고보관료</t>
    <phoneticPr fontId="2" type="noConversion"/>
  </si>
  <si>
    <t xml:space="preserve">  이용자 제공 식재료 구입-들기름, 들깨거피</t>
    <phoneticPr fontId="2" type="noConversion"/>
  </si>
  <si>
    <t xml:space="preserve">  트라우마 치유프로그램 진행비-간식</t>
    <phoneticPr fontId="2" type="noConversion"/>
  </si>
  <si>
    <t xml:space="preserve">  이용자 제공 식재료 구입-다시마,디포리,황태머리</t>
    <phoneticPr fontId="2" type="noConversion"/>
  </si>
  <si>
    <t xml:space="preserve">  심리지원 프로그램(원예/정신보건/수강명령) 진행비-간식</t>
    <phoneticPr fontId="2" type="noConversion"/>
  </si>
  <si>
    <t xml:space="preserve">  소녀돌봄약품 의약품비 지원-3차</t>
    <phoneticPr fontId="2" type="noConversion"/>
  </si>
  <si>
    <t xml:space="preserve">  요일진료 식재료 구입- 부추 외</t>
    <phoneticPr fontId="2" type="noConversion"/>
  </si>
  <si>
    <t xml:space="preserve">  요일진료 식재료 구입-돼지갈비</t>
    <phoneticPr fontId="2" type="noConversion"/>
  </si>
  <si>
    <t xml:space="preserve">  요일진료 식재료 구입-딸기 외</t>
    <phoneticPr fontId="2" type="noConversion"/>
  </si>
  <si>
    <t xml:space="preserve">  요일진료 식재료 구입-딸기</t>
    <phoneticPr fontId="2" type="noConversion"/>
  </si>
  <si>
    <t xml:space="preserve">  요일진료 식재료 구입-건고추 외</t>
    <phoneticPr fontId="2" type="noConversion"/>
  </si>
  <si>
    <t xml:space="preserve">  11월 의료차트 유지 보수비</t>
    <phoneticPr fontId="2" type="noConversion"/>
  </si>
  <si>
    <t xml:space="preserve">  요일진료 식재료 구입-참깨</t>
    <phoneticPr fontId="2" type="noConversion"/>
  </si>
  <si>
    <t xml:space="preserve">  12월 의료폐기물 처리비용</t>
    <phoneticPr fontId="2" type="noConversion"/>
  </si>
  <si>
    <t>계</t>
    <phoneticPr fontId="2" type="noConversion"/>
  </si>
  <si>
    <t>N</t>
    <phoneticPr fontId="2" type="noConversion"/>
  </si>
  <si>
    <t>홍보비</t>
    <phoneticPr fontId="2" type="noConversion"/>
  </si>
  <si>
    <t xml:space="preserve">  위생용품 포장재료 배송료</t>
    <phoneticPr fontId="2" type="noConversion"/>
  </si>
  <si>
    <t>직원복리후생</t>
    <phoneticPr fontId="2" type="noConversion"/>
  </si>
  <si>
    <t xml:space="preserve">  이용자 예방접종백신 일괄결제-A,B형 간염-6/독감-1/자궁경부암-3</t>
    <phoneticPr fontId="2" type="noConversion"/>
  </si>
  <si>
    <t xml:space="preserve">  이용자 외부병원 연계진료 후 약제비</t>
    <phoneticPr fontId="2" type="noConversion"/>
  </si>
  <si>
    <t xml:space="preserve">  이용자 외부병원 연계진료비(산부인과)</t>
    <phoneticPr fontId="2" type="noConversion"/>
  </si>
  <si>
    <t xml:space="preserve">  이용자 상급병원 의뢰서 발급 비용</t>
    <phoneticPr fontId="2" type="noConversion"/>
  </si>
  <si>
    <t xml:space="preserve">  12월 트라우마 치유프로그램 강사비</t>
    <phoneticPr fontId="2" type="noConversion"/>
  </si>
  <si>
    <t xml:space="preserve">  12월 원예프로그램 강사비</t>
    <phoneticPr fontId="2" type="noConversion"/>
  </si>
  <si>
    <t xml:space="preserve">  이용자 외부병원 연계진료비(신경정신과)</t>
    <phoneticPr fontId="2" type="noConversion"/>
  </si>
  <si>
    <t xml:space="preserve">  찾아가는 초등성건강교육 12월 강사비</t>
    <phoneticPr fontId="2" type="noConversion"/>
  </si>
  <si>
    <t xml:space="preserve">  이용자 외부병원 연계 진료 후 중식 제공-2명</t>
    <phoneticPr fontId="2" type="noConversion"/>
  </si>
  <si>
    <t xml:space="preserve">  이용자 외부병원(신경정신과) 연계 진료비</t>
    <phoneticPr fontId="2" type="noConversion"/>
  </si>
  <si>
    <t xml:space="preserve">  찾아가는 초등성건강교육 11월 강사비</t>
    <phoneticPr fontId="2" type="noConversion"/>
  </si>
  <si>
    <t xml:space="preserve">  이용자 외부병원 연계안과) 진료비-2명</t>
    <phoneticPr fontId="2" type="noConversion"/>
  </si>
  <si>
    <t xml:space="preserve">  이용자 안경제작비 </t>
    <phoneticPr fontId="2" type="noConversion"/>
  </si>
  <si>
    <t xml:space="preserve">  이용자 안경제작비</t>
    <phoneticPr fontId="2" type="noConversion"/>
  </si>
  <si>
    <t xml:space="preserve">  이용자 외부병원 연계진료 동행 출장비</t>
    <phoneticPr fontId="2" type="noConversion"/>
  </si>
  <si>
    <t xml:space="preserve">  직원 독감예방접종비</t>
    <phoneticPr fontId="2" type="noConversion"/>
  </si>
  <si>
    <t xml:space="preserve">  이용자 외부병원(안과) 연계 진료비-2명</t>
    <phoneticPr fontId="2" type="noConversion"/>
  </si>
  <si>
    <t xml:space="preserve">  이용자 외부병원(여성의학과) 연계 진료비</t>
    <phoneticPr fontId="2" type="noConversion"/>
  </si>
  <si>
    <t xml:space="preserve">  이용자 안경제작-3명</t>
    <phoneticPr fontId="2" type="noConversion"/>
  </si>
  <si>
    <t xml:space="preserve">  이용자 안경제작-6명</t>
    <phoneticPr fontId="2" type="noConversion"/>
  </si>
  <si>
    <t xml:space="preserve">  이용자 안경제작</t>
    <phoneticPr fontId="2" type="noConversion"/>
  </si>
  <si>
    <t xml:space="preserve">  이용자 외부병원 연계(여성의학과) 진료 후 약제비</t>
    <phoneticPr fontId="2" type="noConversion"/>
  </si>
  <si>
    <t xml:space="preserve">  이용자 외부병원 연계(여성의학과) 진료비</t>
    <phoneticPr fontId="2" type="noConversion"/>
  </si>
  <si>
    <t xml:space="preserve">  이용자 외부병원 연계(안과) 진료비</t>
    <phoneticPr fontId="2" type="noConversion"/>
  </si>
  <si>
    <t xml:space="preserve">  이용자 안경제작-2명</t>
    <phoneticPr fontId="2" type="noConversion"/>
  </si>
  <si>
    <t xml:space="preserve">  이용자 외부병원(안과) 연계 진료비</t>
    <phoneticPr fontId="2" type="noConversion"/>
  </si>
  <si>
    <t xml:space="preserve">  초등성건강교육 강사 양성과정 강사비</t>
    <phoneticPr fontId="2" type="noConversion"/>
  </si>
  <si>
    <t xml:space="preserve">  이용자 안경제작비-2명</t>
    <phoneticPr fontId="2" type="noConversion"/>
  </si>
  <si>
    <t xml:space="preserve">  이용자 안경제작 2명</t>
    <phoneticPr fontId="2" type="noConversion"/>
  </si>
  <si>
    <t xml:space="preserve">  이용자 안경지원비 2명</t>
    <phoneticPr fontId="2" type="noConversion"/>
  </si>
  <si>
    <t xml:space="preserve">  이용자 안경지원비</t>
    <phoneticPr fontId="2" type="noConversion"/>
  </si>
  <si>
    <t xml:space="preserve">  후원 생리대 창고 보관료</t>
    <phoneticPr fontId="2" type="noConversion"/>
  </si>
  <si>
    <t xml:space="preserve">  이용자 외부병원(치과) 연계 진료비</t>
    <phoneticPr fontId="2" type="noConversion"/>
  </si>
  <si>
    <t xml:space="preserve">  이용자 외부병원(안과) 연계 진료비 2명</t>
    <phoneticPr fontId="2" type="noConversion"/>
  </si>
  <si>
    <t xml:space="preserve">  이용자 외부병원(비뇨기과) 연계 진료비</t>
    <phoneticPr fontId="2" type="noConversion"/>
  </si>
  <si>
    <t xml:space="preserve">  직원 독감예방접종비 결제</t>
    <phoneticPr fontId="2" type="noConversion"/>
  </si>
  <si>
    <t xml:space="preserve">  찾아가는 초등성건강교육 준비 회의 진행비</t>
    <phoneticPr fontId="2" type="noConversion"/>
  </si>
  <si>
    <t xml:space="preserve">  소규모성건강교육 진행비</t>
    <phoneticPr fontId="2" type="noConversion"/>
  </si>
  <si>
    <t xml:space="preserve">  소규모성건강교육 진행비- 줄자 구입</t>
    <phoneticPr fontId="2" type="noConversion"/>
  </si>
  <si>
    <t>생리대지원</t>
    <phoneticPr fontId="2" type="noConversion"/>
  </si>
  <si>
    <t>기초생활지원</t>
    <phoneticPr fontId="2" type="noConversion"/>
  </si>
  <si>
    <t>교육지원</t>
    <phoneticPr fontId="2" type="noConversion"/>
  </si>
  <si>
    <t>의료지원</t>
    <phoneticPr fontId="2" type="noConversion"/>
  </si>
  <si>
    <t>기타운영</t>
    <phoneticPr fontId="2" type="noConversion"/>
  </si>
  <si>
    <t xml:space="preserve">  후원 생리대 창고 이송료</t>
    <phoneticPr fontId="2" type="noConversion"/>
  </si>
  <si>
    <t>교통비</t>
    <phoneticPr fontId="2" type="noConversion"/>
  </si>
  <si>
    <t>심리지원</t>
    <phoneticPr fontId="2" type="noConversion"/>
  </si>
  <si>
    <t xml:space="preserve">  기초생활지원물품 배송비-그룹홈</t>
    <phoneticPr fontId="2" type="noConversion"/>
  </si>
  <si>
    <t xml:space="preserve">  우리은행 OTP카드 재발급 수수료</t>
    <phoneticPr fontId="2" type="noConversion"/>
  </si>
  <si>
    <t xml:space="preserve">  직원 특근시 비치용 간식</t>
    <phoneticPr fontId="2" type="noConversion"/>
  </si>
  <si>
    <t xml:space="preserve">  취약계층 청소년 긴급 생리대 지원 배송비</t>
    <phoneticPr fontId="2" type="noConversion"/>
  </si>
  <si>
    <t xml:space="preserve">  요일진료 식재료 구입-맛살 외</t>
    <phoneticPr fontId="2" type="noConversion"/>
  </si>
  <si>
    <t xml:space="preserve">  이용자 예방접종(사람유두종바이러스예방접종 1차)비</t>
    <phoneticPr fontId="2" type="noConversion"/>
  </si>
  <si>
    <t xml:space="preserve">  여성 위생용품 지원 물품 구입-생리대</t>
    <phoneticPr fontId="2" type="noConversion"/>
  </si>
  <si>
    <t xml:space="preserve">  이용자 예방접종(사람유두종바이러스예방접종 3차)비</t>
    <phoneticPr fontId="2" type="noConversion"/>
  </si>
  <si>
    <t xml:space="preserve">  여성 위생용품 지원 물품 구입-허브 찜질팩</t>
    <phoneticPr fontId="2" type="noConversion"/>
  </si>
  <si>
    <t xml:space="preserve">  이용자 예방접종백신 일괄결제-A,B형 간염-3/사람유두종-1</t>
    <phoneticPr fontId="2" type="noConversion"/>
  </si>
  <si>
    <t xml:space="preserve">  여성 위생용품 지원 물품 구입-위생팬티</t>
    <phoneticPr fontId="2" type="noConversion"/>
  </si>
  <si>
    <t xml:space="preserve">  이용자 예방접종(사람유두종바이러스예방접종)비 미납분 추가결재</t>
    <phoneticPr fontId="2" type="noConversion"/>
  </si>
  <si>
    <t xml:space="preserve">  찾아가는 성건강교육 강사 양성 과정 2차 진행비</t>
    <phoneticPr fontId="2" type="noConversion"/>
  </si>
  <si>
    <t xml:space="preserve">  요일진료 식재료 구입-볶음 멸치</t>
    <phoneticPr fontId="2" type="noConversion"/>
  </si>
  <si>
    <t xml:space="preserve">  요일진료 식재료 구입-김</t>
    <phoneticPr fontId="2" type="noConversion"/>
  </si>
  <si>
    <t xml:space="preserve">  요일진료 식재료 구입-다시마</t>
    <phoneticPr fontId="2" type="noConversion"/>
  </si>
  <si>
    <t xml:space="preserve">  요일진료 식재료 구입-통후추</t>
    <phoneticPr fontId="2" type="noConversion"/>
  </si>
  <si>
    <t xml:space="preserve">  요일진료 식재료 구입-열무 외</t>
    <phoneticPr fontId="2" type="noConversion"/>
  </si>
  <si>
    <t xml:space="preserve">  요일진료 식재료 구입-총각무 </t>
    <phoneticPr fontId="2" type="noConversion"/>
  </si>
  <si>
    <t xml:space="preserve">  요일진료 식재료 구입-생강 외</t>
    <phoneticPr fontId="2" type="noConversion"/>
  </si>
  <si>
    <t xml:space="preserve">  4월 생리대 및 여성용품 물류 대행비(창고보관료 외)</t>
    <phoneticPr fontId="2" type="noConversion"/>
  </si>
  <si>
    <t xml:space="preserve">  요일진료 식재료 구입-진미채 외</t>
    <phoneticPr fontId="2" type="noConversion"/>
  </si>
  <si>
    <t xml:space="preserve">  후원자 답례품 발송 택배비-3명</t>
    <phoneticPr fontId="2" type="noConversion"/>
  </si>
  <si>
    <t xml:space="preserve">  여성의학과 진료 의자 커버 제작비</t>
    <phoneticPr fontId="2" type="noConversion"/>
  </si>
  <si>
    <t xml:space="preserve">  이용자 예방접종(사람유두종바이러스예방접종 )비</t>
    <phoneticPr fontId="2" type="noConversion"/>
  </si>
  <si>
    <t xml:space="preserve">  요일진료 식재료 구입-들깨 외</t>
    <phoneticPr fontId="2" type="noConversion"/>
  </si>
  <si>
    <t xml:space="preserve">  요일진료 식재료 구입-참기름 외</t>
    <phoneticPr fontId="2" type="noConversion"/>
  </si>
  <si>
    <t xml:space="preserve">  요일진료 식재료 구입-소금</t>
    <phoneticPr fontId="2" type="noConversion"/>
  </si>
  <si>
    <t xml:space="preserve">  이용자 간염, 사람유두종바이러스예방접종-4명</t>
    <phoneticPr fontId="2" type="noConversion"/>
  </si>
  <si>
    <t xml:space="preserve">  이용자 사람유두종바이러스 예방접종비(1,2차 일괄결제)2명</t>
    <phoneticPr fontId="2" type="noConversion"/>
  </si>
  <si>
    <t xml:space="preserve">  후원 생리대 창고 보관료(5월)</t>
    <phoneticPr fontId="2" type="noConversion"/>
  </si>
  <si>
    <t xml:space="preserve">  요일진료 식재료 구입-인삼 외</t>
    <phoneticPr fontId="2" type="noConversion"/>
  </si>
  <si>
    <t xml:space="preserve">  요일진료 식재료 구입-콩가루</t>
    <phoneticPr fontId="2" type="noConversion"/>
  </si>
  <si>
    <t xml:space="preserve">  요일진료 식재료 구입-쌈장 외</t>
    <phoneticPr fontId="2" type="noConversion"/>
  </si>
  <si>
    <t xml:space="preserve">  요일진료 식재료 구입-액젓 외</t>
    <phoneticPr fontId="2" type="noConversion"/>
  </si>
  <si>
    <t xml:space="preserve">  이용자 제공 먹거리 구입-식초 외</t>
    <phoneticPr fontId="2" type="noConversion"/>
  </si>
  <si>
    <t xml:space="preserve">  요일진료 식재료 구입-당근 외</t>
    <phoneticPr fontId="2" type="noConversion"/>
  </si>
  <si>
    <t xml:space="preserve">  요일진료 식재료 구입-어묵 외</t>
    <phoneticPr fontId="2" type="noConversion"/>
  </si>
  <si>
    <t xml:space="preserve">  이용자 외부병원 연계 진료비</t>
    <phoneticPr fontId="2" type="noConversion"/>
  </si>
  <si>
    <t xml:space="preserve">  이용자 예방접종비(B형 간염)</t>
    <phoneticPr fontId="2" type="noConversion"/>
  </si>
  <si>
    <t xml:space="preserve">  이용자 예방접종비(A/B형 간염, 사람유두종바이러스)4명</t>
    <phoneticPr fontId="2" type="noConversion"/>
  </si>
  <si>
    <t xml:space="preserve">  이용자 예방접종비(A/B형 간염)-2명</t>
    <phoneticPr fontId="2" type="noConversion"/>
  </si>
  <si>
    <t xml:space="preserve">  이용자 외부병원(피부과) 연계 진료비</t>
    <phoneticPr fontId="2" type="noConversion"/>
  </si>
  <si>
    <t xml:space="preserve">  요일진료 식재료 구입-진미채</t>
    <phoneticPr fontId="2" type="noConversion"/>
  </si>
  <si>
    <t xml:space="preserve">  요일진료 식재료 구입-버터 외</t>
    <phoneticPr fontId="2" type="noConversion"/>
  </si>
  <si>
    <t xml:space="preserve">  요일진료 식재료 구입-아스파라거스 외</t>
    <phoneticPr fontId="2" type="noConversion"/>
  </si>
  <si>
    <t xml:space="preserve">  요일진료 식재료 구입-파프리카 외</t>
    <phoneticPr fontId="2" type="noConversion"/>
  </si>
  <si>
    <t xml:space="preserve">  요일진료 식재료 구입-청양고추 </t>
    <phoneticPr fontId="2" type="noConversion"/>
  </si>
  <si>
    <t xml:space="preserve">  요일진료 식재료 구입-겨자 외</t>
    <phoneticPr fontId="2" type="noConversion"/>
  </si>
  <si>
    <t xml:space="preserve">  요일진료 식재료 구입-계란</t>
    <phoneticPr fontId="2" type="noConversion"/>
  </si>
  <si>
    <t xml:space="preserve">  요일진료 식재료 구입-쪽파 외</t>
    <phoneticPr fontId="2" type="noConversion"/>
  </si>
  <si>
    <t xml:space="preserve">  요일진료 식재료 구입-고추장 외</t>
    <phoneticPr fontId="2" type="noConversion"/>
  </si>
  <si>
    <t xml:space="preserve">  요일진료 식재료 구입-나물류</t>
    <phoneticPr fontId="2" type="noConversion"/>
  </si>
  <si>
    <t xml:space="preserve">  요일진료 식재료 구입-배추</t>
    <phoneticPr fontId="2" type="noConversion"/>
  </si>
  <si>
    <t xml:space="preserve">  주방 소모품 구입-산적꼬지</t>
    <phoneticPr fontId="2" type="noConversion"/>
  </si>
  <si>
    <t xml:space="preserve">  요일진료 식재료 구입-송편</t>
    <phoneticPr fontId="2" type="noConversion"/>
  </si>
  <si>
    <t xml:space="preserve">  기초생활지원 배송용 물품구입-스팸 외 3종</t>
    <phoneticPr fontId="2" type="noConversion"/>
  </si>
  <si>
    <t xml:space="preserve">  이용자 외부병원  연계 진료비</t>
    <phoneticPr fontId="2" type="noConversion"/>
  </si>
  <si>
    <t>순댓국</t>
    <phoneticPr fontId="2" type="noConversion"/>
  </si>
  <si>
    <t>온찜질팩(팥)</t>
    <phoneticPr fontId="2" type="noConversion"/>
  </si>
  <si>
    <t>핫팩(붙이는)</t>
    <phoneticPr fontId="2" type="noConversion"/>
  </si>
  <si>
    <t>면마스크</t>
    <phoneticPr fontId="2" type="noConversion"/>
  </si>
  <si>
    <t>손소독제</t>
    <phoneticPr fontId="2" type="noConversion"/>
  </si>
  <si>
    <t>폼클렌징</t>
    <phoneticPr fontId="2" type="noConversion"/>
  </si>
  <si>
    <t>친환경파우치kit</t>
    <phoneticPr fontId="2" type="noConversion"/>
  </si>
  <si>
    <t>마스크케이스</t>
    <phoneticPr fontId="2" type="noConversion"/>
  </si>
  <si>
    <t>종이쇼핑백</t>
    <phoneticPr fontId="2" type="noConversion"/>
  </si>
  <si>
    <t>수면안대</t>
    <phoneticPr fontId="2" type="noConversion"/>
  </si>
  <si>
    <t>탐폰</t>
    <phoneticPr fontId="2" type="noConversion"/>
  </si>
  <si>
    <t>음료수</t>
    <phoneticPr fontId="25" type="noConversion"/>
  </si>
  <si>
    <t>팩</t>
    <phoneticPr fontId="2" type="noConversion"/>
  </si>
  <si>
    <t>개</t>
    <phoneticPr fontId="2" type="noConversion"/>
  </si>
  <si>
    <t>권</t>
    <phoneticPr fontId="2" type="noConversion"/>
  </si>
  <si>
    <t>봉</t>
    <phoneticPr fontId="2" type="noConversion"/>
  </si>
  <si>
    <t>탐폰 레귤러 사이즈</t>
    <phoneticPr fontId="2" type="noConversion"/>
  </si>
  <si>
    <t>탐폰 슈퍼사이즈</t>
    <phoneticPr fontId="2" type="noConversion"/>
  </si>
  <si>
    <t>생리대 중형</t>
    <phoneticPr fontId="2" type="noConversion"/>
  </si>
  <si>
    <t>생리대 대형</t>
    <phoneticPr fontId="2" type="noConversion"/>
  </si>
  <si>
    <t>생리대 오버나이트</t>
    <phoneticPr fontId="2" type="noConversion"/>
  </si>
  <si>
    <t>생리대 입는 오버나이트</t>
    <phoneticPr fontId="2" type="noConversion"/>
  </si>
  <si>
    <t>생리대(롱 팬티라이너)</t>
    <phoneticPr fontId="2" type="noConversion"/>
  </si>
  <si>
    <t>생리대 팬티라이너</t>
    <phoneticPr fontId="2" type="noConversion"/>
  </si>
  <si>
    <t>세트</t>
    <phoneticPr fontId="2" type="noConversion"/>
  </si>
  <si>
    <t>영리사업자</t>
    <phoneticPr fontId="2" type="noConversion"/>
  </si>
  <si>
    <t>영리법인</t>
    <phoneticPr fontId="2" type="noConversion"/>
  </si>
  <si>
    <t>Y</t>
    <phoneticPr fontId="2" type="noConversion"/>
  </si>
  <si>
    <t>N</t>
    <phoneticPr fontId="2" type="noConversion"/>
  </si>
  <si>
    <t>지역사회 후원물품</t>
    <phoneticPr fontId="2" type="noConversion"/>
  </si>
  <si>
    <t>㈜청******</t>
    <phoneticPr fontId="2" type="noConversion"/>
  </si>
  <si>
    <t>㈜스***</t>
    <phoneticPr fontId="2" type="noConversion"/>
  </si>
  <si>
    <t>김**</t>
    <phoneticPr fontId="2" type="noConversion"/>
  </si>
  <si>
    <t>수***</t>
    <phoneticPr fontId="2" type="noConversion"/>
  </si>
  <si>
    <t>씨**********</t>
    <phoneticPr fontId="2" type="noConversion"/>
  </si>
  <si>
    <t>전**</t>
    <phoneticPr fontId="2" type="noConversion"/>
  </si>
  <si>
    <t>ㅇㅇㅇ</t>
    <phoneticPr fontId="2" type="noConversion"/>
  </si>
  <si>
    <t>태****</t>
    <phoneticPr fontId="2" type="noConversion"/>
  </si>
  <si>
    <t>아*********</t>
    <phoneticPr fontId="2" type="noConversion"/>
  </si>
  <si>
    <t>마***************</t>
    <phoneticPr fontId="2" type="noConversion"/>
  </si>
  <si>
    <t>2****</t>
    <phoneticPr fontId="2" type="noConversion"/>
  </si>
  <si>
    <t>바******</t>
    <phoneticPr fontId="2" type="noConversion"/>
  </si>
  <si>
    <t>마스크팩</t>
    <phoneticPr fontId="2" type="noConversion"/>
  </si>
  <si>
    <t>도서</t>
    <phoneticPr fontId="2" type="noConversion"/>
  </si>
  <si>
    <t>순대</t>
    <phoneticPr fontId="2" type="noConversion"/>
  </si>
  <si>
    <t>미스트</t>
    <phoneticPr fontId="2" type="noConversion"/>
  </si>
  <si>
    <t>온팩</t>
    <phoneticPr fontId="2" type="noConversion"/>
  </si>
  <si>
    <t>샴푸</t>
    <phoneticPr fontId="2" type="noConversion"/>
  </si>
  <si>
    <t>린스</t>
    <phoneticPr fontId="2" type="noConversion"/>
  </si>
  <si>
    <t>바디워시</t>
    <phoneticPr fontId="2" type="noConversion"/>
  </si>
  <si>
    <t>치약</t>
    <phoneticPr fontId="2" type="noConversion"/>
  </si>
  <si>
    <t>비누</t>
    <phoneticPr fontId="2" type="noConversion"/>
  </si>
  <si>
    <t>썬크림</t>
    <phoneticPr fontId="2" type="noConversion"/>
  </si>
  <si>
    <t>화장품</t>
    <phoneticPr fontId="2" type="noConversion"/>
  </si>
  <si>
    <t>저금통</t>
    <phoneticPr fontId="2" type="noConversion"/>
  </si>
  <si>
    <t>파스타</t>
    <phoneticPr fontId="25" type="noConversion"/>
  </si>
  <si>
    <t>헤어&amp;바디워시</t>
    <phoneticPr fontId="2" type="noConversion"/>
  </si>
  <si>
    <t>변**</t>
    <phoneticPr fontId="2" type="noConversion"/>
  </si>
  <si>
    <t>윤**</t>
    <phoneticPr fontId="2" type="noConversion"/>
  </si>
  <si>
    <t>빈****</t>
    <phoneticPr fontId="2" type="noConversion"/>
  </si>
  <si>
    <t>이**</t>
    <phoneticPr fontId="2" type="noConversion"/>
  </si>
  <si>
    <t>존******</t>
    <phoneticPr fontId="2" type="noConversion"/>
  </si>
  <si>
    <t>송**</t>
    <phoneticPr fontId="2" type="noConversion"/>
  </si>
  <si>
    <t>권**</t>
    <phoneticPr fontId="2" type="noConversion"/>
  </si>
  <si>
    <t>더*******</t>
    <phoneticPr fontId="2" type="noConversion"/>
  </si>
  <si>
    <t>최**</t>
    <phoneticPr fontId="2" type="noConversion"/>
  </si>
  <si>
    <t>추**</t>
    <phoneticPr fontId="2" type="noConversion"/>
  </si>
  <si>
    <t>박**</t>
    <phoneticPr fontId="2" type="noConversion"/>
  </si>
  <si>
    <t>김**</t>
    <phoneticPr fontId="2" type="noConversion"/>
  </si>
  <si>
    <t>바*****</t>
    <phoneticPr fontId="2" type="noConversion"/>
  </si>
  <si>
    <t>홍**</t>
    <phoneticPr fontId="2" type="noConversion"/>
  </si>
  <si>
    <t>장**</t>
    <phoneticPr fontId="2" type="noConversion"/>
  </si>
  <si>
    <t>아********</t>
    <phoneticPr fontId="2" type="noConversion"/>
  </si>
  <si>
    <t>하**</t>
    <phoneticPr fontId="2" type="noConversion"/>
  </si>
  <si>
    <t>기***********</t>
    <phoneticPr fontId="2" type="noConversion"/>
  </si>
  <si>
    <t>정**</t>
    <phoneticPr fontId="2" type="noConversion"/>
  </si>
  <si>
    <t>산********</t>
    <phoneticPr fontId="2" type="noConversion"/>
  </si>
  <si>
    <t xml:space="preserve">  ※ 2018년 후원금 수입중 미집행액 및 전년도 이월금을 포함한 수입에서 지출함</t>
    <phoneticPr fontId="2" type="noConversion"/>
  </si>
  <si>
    <t>생리대 중형,대형,오버나이트</t>
    <phoneticPr fontId="2" type="noConversion"/>
  </si>
  <si>
    <t>위생팬티, 곡물 핫팩</t>
    <phoneticPr fontId="2" type="noConversion"/>
  </si>
  <si>
    <t>생리대 중형</t>
    <phoneticPr fontId="2" type="noConversion"/>
  </si>
  <si>
    <t>바디워시</t>
    <phoneticPr fontId="2" type="noConversion"/>
  </si>
  <si>
    <t>화장품</t>
    <phoneticPr fontId="2" type="noConversion"/>
  </si>
  <si>
    <t>샴푸,린스</t>
    <phoneticPr fontId="2" type="noConversion"/>
  </si>
  <si>
    <t>치약</t>
    <phoneticPr fontId="2" type="noConversion"/>
  </si>
  <si>
    <t>수량</t>
    <phoneticPr fontId="2" type="noConversion"/>
  </si>
  <si>
    <t>세트,개</t>
    <phoneticPr fontId="2" type="noConversion"/>
  </si>
  <si>
    <t>팩</t>
    <phoneticPr fontId="2" type="noConversion"/>
  </si>
  <si>
    <t>개</t>
    <phoneticPr fontId="2" type="noConversion"/>
  </si>
  <si>
    <t>택배발송</t>
    <phoneticPr fontId="2" type="noConversion"/>
  </si>
  <si>
    <t>순댓국, 순대</t>
    <phoneticPr fontId="2" type="noConversion"/>
  </si>
  <si>
    <t>나는봄 이용자</t>
    <phoneticPr fontId="2" type="noConversion"/>
  </si>
  <si>
    <t>대기실 비치</t>
    <phoneticPr fontId="2" type="noConversion"/>
  </si>
  <si>
    <t>친환경파우치키트</t>
    <phoneticPr fontId="2" type="noConversion"/>
  </si>
  <si>
    <t>파스타세트</t>
    <phoneticPr fontId="2" type="noConversion"/>
  </si>
  <si>
    <t>음료</t>
    <phoneticPr fontId="2" type="noConversion"/>
  </si>
  <si>
    <t>세트</t>
    <phoneticPr fontId="2" type="noConversion"/>
  </si>
  <si>
    <t>면마스크, 손소독제 세트</t>
    <phoneticPr fontId="2" type="noConversion"/>
  </si>
  <si>
    <t>팩/개</t>
    <phoneticPr fontId="2" type="noConversion"/>
  </si>
  <si>
    <t>생리대 중형,대형,오버나이트,팬티라이너</t>
    <phoneticPr fontId="2" type="noConversion"/>
  </si>
  <si>
    <t>허리온팩,온찜질팩(팥),위생속옷</t>
    <phoneticPr fontId="2" type="noConversion"/>
  </si>
  <si>
    <t>샴푸,린스,비누,바디워시</t>
    <phoneticPr fontId="2" type="noConversion"/>
  </si>
  <si>
    <t>탐폰</t>
    <phoneticPr fontId="2" type="noConversion"/>
  </si>
  <si>
    <t>권</t>
    <phoneticPr fontId="2" type="noConversion"/>
  </si>
  <si>
    <t>생리대 중형,대형,입는오버나이트</t>
    <phoneticPr fontId="2" type="noConversion"/>
  </si>
  <si>
    <t>화장품</t>
    <phoneticPr fontId="2" type="noConversion"/>
  </si>
  <si>
    <t>팩</t>
    <phoneticPr fontId="2" type="noConversion"/>
  </si>
  <si>
    <t>개</t>
    <phoneticPr fontId="2" type="noConversion"/>
  </si>
  <si>
    <t>세트</t>
    <phoneticPr fontId="2" type="noConversion"/>
  </si>
  <si>
    <t>봉</t>
    <phoneticPr fontId="2" type="noConversion"/>
  </si>
  <si>
    <t>폼클렌징, 미스트</t>
    <phoneticPr fontId="2" type="noConversion"/>
  </si>
  <si>
    <t>생리대지원 사각지대 청소년</t>
    <phoneticPr fontId="2" type="noConversion"/>
  </si>
  <si>
    <t>저금통</t>
    <phoneticPr fontId="2" type="noConversion"/>
  </si>
  <si>
    <t>생리대 중형</t>
    <phoneticPr fontId="2" type="noConversion"/>
  </si>
  <si>
    <t>허리온팩,온찜질팩(팥)</t>
    <phoneticPr fontId="2" type="noConversion"/>
  </si>
  <si>
    <t>경북지역위탁가정아동</t>
    <phoneticPr fontId="2" type="noConversion"/>
  </si>
  <si>
    <t>기부금단체
여부</t>
    <phoneticPr fontId="2" type="noConversion"/>
  </si>
  <si>
    <t>모금자기관
여부</t>
    <phoneticPr fontId="2" type="noConversion"/>
  </si>
  <si>
    <t>서울시립 십대여성 건강센터 후원 지정계좌</t>
    <phoneticPr fontId="2" type="noConversion"/>
  </si>
  <si>
    <t>폼클렌징</t>
    <phoneticPr fontId="2" type="noConversion"/>
  </si>
  <si>
    <t>생리대지원 사각지대 청소년(515명)</t>
    <phoneticPr fontId="2" type="noConversion"/>
  </si>
  <si>
    <t>팩</t>
    <phoneticPr fontId="2" type="noConversion"/>
  </si>
  <si>
    <t>생리대지원 사각지대 청소년(37명)</t>
    <phoneticPr fontId="2" type="noConversion"/>
  </si>
  <si>
    <t>개</t>
    <phoneticPr fontId="2" type="noConversion"/>
  </si>
  <si>
    <t>생리대 중형,대형,오버나이트</t>
    <phoneticPr fontId="2" type="noConversion"/>
  </si>
  <si>
    <t>세트</t>
    <phoneticPr fontId="2" type="noConversion"/>
  </si>
  <si>
    <t>생리대(입는 오버나이트)</t>
    <phoneticPr fontId="2" type="noConversion"/>
  </si>
  <si>
    <t>위기,장애청소년지원 기관(128개)</t>
    <phoneticPr fontId="2" type="noConversion"/>
  </si>
  <si>
    <t>허리온팩, 위생속옷</t>
    <phoneticPr fontId="2" type="noConversion"/>
  </si>
  <si>
    <t>개,세트</t>
    <phoneticPr fontId="2" type="noConversion"/>
  </si>
  <si>
    <t>면생리대</t>
    <phoneticPr fontId="2" type="noConversion"/>
  </si>
  <si>
    <t>소녀돌봄약국 긴급생리대함(114개소)</t>
    <phoneticPr fontId="2" type="noConversion"/>
  </si>
  <si>
    <t>생리대 중형, 대형</t>
    <phoneticPr fontId="2" type="noConversion"/>
  </si>
  <si>
    <t>생리대 중형,대형</t>
    <phoneticPr fontId="2" type="noConversion"/>
  </si>
  <si>
    <t>위생팬티, 붙이는 핫팩</t>
    <phoneticPr fontId="2" type="noConversion"/>
  </si>
  <si>
    <t>생리대 중형, 대형, 오버나이트</t>
    <phoneticPr fontId="2" type="noConversion"/>
  </si>
  <si>
    <t>도서(릴**********)</t>
    <phoneticPr fontId="2" type="noConversion"/>
  </si>
  <si>
    <t>결연후원금
여부</t>
    <phoneticPr fontId="2" type="noConversion"/>
  </si>
  <si>
    <t xml:space="preserve"> *11월~12월 후원물품 수입은 2021년 이월하여 사용예정</t>
    <phoneticPr fontId="2" type="noConversion"/>
  </si>
  <si>
    <t xml:space="preserve">  이용자 예방접종(사람유두종바이러스예방접종)비</t>
    <phoneticPr fontId="2" type="noConversion"/>
  </si>
  <si>
    <t xml:space="preserve">  시간제 의료진 사회보험료-고용,산재</t>
    <phoneticPr fontId="2" type="noConversion"/>
  </si>
  <si>
    <t xml:space="preserve">  시간제 의료진 활동비</t>
    <phoneticPr fontId="2" type="noConversion"/>
  </si>
  <si>
    <t xml:space="preserve">  계약직 직원 복지포인트</t>
    <phoneticPr fontId="2" type="noConversion"/>
  </si>
  <si>
    <t xml:space="preserve">  소그룹성건강교육 진행 다과비-음료수</t>
    <phoneticPr fontId="2" type="noConversion"/>
  </si>
  <si>
    <t xml:space="preserve">  소그룹성건강교육 진행 다과비-과자 외</t>
    <phoneticPr fontId="2" type="noConversion"/>
  </si>
  <si>
    <t xml:space="preserve">  휴일 특근시 직원 및 배수관 공사업체 인력 식대 4명</t>
    <phoneticPr fontId="2" type="noConversion"/>
  </si>
  <si>
    <t xml:space="preserve">  성건강지원 후원사업 프로젝트 인력 사회보험부담금</t>
    <phoneticPr fontId="2" type="noConversion"/>
  </si>
  <si>
    <t xml:space="preserve">  성건강지원 후원사업 프로젝트 인력 활동비</t>
    <phoneticPr fontId="2" type="noConversion"/>
  </si>
  <si>
    <t xml:space="preserve">  생리대지원 후원사업 인력 활동비</t>
    <phoneticPr fontId="2" type="noConversion"/>
  </si>
  <si>
    <t xml:space="preserve">  아***** 후원물품 수령 착불 택배비</t>
    <phoneticPr fontId="2" type="noConversion"/>
  </si>
  <si>
    <t xml:space="preserve">  성건강지원 후원사업 프로젝트 인력 5월 주휴수당 누락분</t>
    <phoneticPr fontId="2" type="noConversion"/>
  </si>
  <si>
    <t xml:space="preserve">  봉사자 설명절 선물 구입(6명)-원두커피</t>
    <phoneticPr fontId="2" type="noConversion"/>
  </si>
  <si>
    <t xml:space="preserve">  이용자 생리대 지원 택배비</t>
    <phoneticPr fontId="2" type="noConversion"/>
  </si>
  <si>
    <t xml:space="preserve">  수해복구 비상근무시 숙박비(2박3일)</t>
    <phoneticPr fontId="2" type="noConversion"/>
  </si>
  <si>
    <t xml:space="preserve">  이용자 예방접종(사람유두종바이러스예방접종)비 3명</t>
    <phoneticPr fontId="2" type="noConversion"/>
  </si>
  <si>
    <t xml:space="preserve">  이용자 예방접종(사람유두종바이러스예방접종)비 5명</t>
    <phoneticPr fontId="2" type="noConversion"/>
  </si>
  <si>
    <t xml:space="preserve">  요일진료 식재료 구입-요리용 맛술 외</t>
    <phoneticPr fontId="2" type="noConversion"/>
  </si>
  <si>
    <t>후원계좌</t>
  </si>
  <si>
    <t>계</t>
    <phoneticPr fontId="2" type="noConversion"/>
  </si>
  <si>
    <t>세트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</si>
</sst>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yyyy/mm/dd;@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2"/>
    </font>
    <font>
      <sz val="10"/>
      <color theme="1"/>
      <name val="맑은 고딕"/>
      <family val="3"/>
      <charset val="129"/>
    </font>
    <font>
      <sz val="10"/>
      <name val="NanumGothic"/>
      <family val="3"/>
      <charset val="129"/>
    </font>
    <font>
      <sz val="10"/>
      <color theme="1"/>
      <name val="맑은 고딕"/>
      <family val="2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8" applyNumberFormat="1" applyFont="1" applyFill="1" applyBorder="1" applyAlignment="1" applyProtection="1">
      <alignment horizontal="center" vertical="center"/>
    </xf>
    <xf numFmtId="41" fontId="8" fillId="0" borderId="1" xfId="13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11" fillId="0" borderId="0" xfId="0" applyFont="1">
      <alignment vertical="center"/>
    </xf>
    <xf numFmtId="0" fontId="8" fillId="0" borderId="1" xfId="11" applyFont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0" fillId="2" borderId="3" xfId="0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justify" vertical="center"/>
    </xf>
    <xf numFmtId="3" fontId="18" fillId="0" borderId="1" xfId="0" applyNumberFormat="1" applyFont="1" applyBorder="1" applyAlignment="1" applyProtection="1">
      <alignment vertical="center"/>
    </xf>
    <xf numFmtId="41" fontId="17" fillId="0" borderId="1" xfId="13" applyFont="1" applyBorder="1">
      <alignment vertical="center"/>
    </xf>
    <xf numFmtId="41" fontId="17" fillId="0" borderId="1" xfId="13" applyFont="1" applyFill="1" applyBorder="1">
      <alignment vertical="center"/>
    </xf>
    <xf numFmtId="0" fontId="17" fillId="0" borderId="1" xfId="0" applyFont="1" applyFill="1" applyBorder="1" applyAlignment="1">
      <alignment horizontal="left" vertical="center"/>
    </xf>
    <xf numFmtId="0" fontId="19" fillId="0" borderId="1" xfId="0" applyFont="1" applyBorder="1" applyAlignment="1" applyProtection="1">
      <alignment vertical="center"/>
    </xf>
    <xf numFmtId="41" fontId="17" fillId="0" borderId="1" xfId="13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 applyProtection="1">
      <alignment vertical="center"/>
    </xf>
    <xf numFmtId="3" fontId="19" fillId="0" borderId="1" xfId="0" applyNumberFormat="1" applyFont="1" applyBorder="1" applyAlignment="1" applyProtection="1">
      <alignment vertical="center"/>
    </xf>
    <xf numFmtId="3" fontId="19" fillId="0" borderId="1" xfId="0" applyNumberFormat="1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vertical="center"/>
    </xf>
    <xf numFmtId="3" fontId="0" fillId="0" borderId="0" xfId="0" applyNumberFormat="1">
      <alignment vertical="center"/>
    </xf>
    <xf numFmtId="0" fontId="20" fillId="0" borderId="1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vertical="center"/>
    </xf>
    <xf numFmtId="0" fontId="21" fillId="0" borderId="1" xfId="0" applyFont="1" applyFill="1" applyBorder="1" applyAlignment="1" applyProtection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1" fontId="8" fillId="0" borderId="1" xfId="13" applyFont="1" applyBorder="1" applyAlignment="1">
      <alignment horizontal="center" vertical="center"/>
    </xf>
    <xf numFmtId="0" fontId="8" fillId="0" borderId="1" xfId="11" applyFont="1" applyFill="1" applyBorder="1" applyAlignment="1" applyProtection="1">
      <alignment horizontal="center" vertical="center"/>
    </xf>
    <xf numFmtId="41" fontId="8" fillId="0" borderId="1" xfId="13" applyFont="1" applyFill="1" applyBorder="1" applyAlignment="1">
      <alignment horizontal="center" vertical="center" wrapText="1"/>
    </xf>
    <xf numFmtId="41" fontId="23" fillId="0" borderId="1" xfId="13" applyFont="1" applyBorder="1" applyAlignment="1">
      <alignment horizontal="center" vertical="center"/>
    </xf>
    <xf numFmtId="0" fontId="22" fillId="0" borderId="1" xfId="0" applyFont="1" applyFill="1" applyBorder="1" applyAlignment="1">
      <alignment horizontal="right" vertical="center"/>
    </xf>
    <xf numFmtId="0" fontId="7" fillId="0" borderId="0" xfId="1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0" borderId="1" xfId="11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49" fontId="9" fillId="0" borderId="1" xfId="8" applyNumberFormat="1" applyFont="1" applyFill="1" applyBorder="1" applyAlignment="1" applyProtection="1">
      <alignment horizontal="center" vertical="center" wrapText="1"/>
    </xf>
    <xf numFmtId="41" fontId="8" fillId="0" borderId="1" xfId="13" quotePrefix="1" applyFont="1" applyBorder="1" applyAlignment="1">
      <alignment horizontal="center" vertical="center"/>
    </xf>
    <xf numFmtId="14" fontId="8" fillId="0" borderId="1" xfId="11" applyNumberFormat="1" applyFont="1" applyFill="1" applyBorder="1" applyAlignment="1" applyProtection="1">
      <alignment horizontal="center" vertical="center"/>
    </xf>
    <xf numFmtId="0" fontId="8" fillId="0" borderId="1" xfId="11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1" fontId="8" fillId="0" borderId="0" xfId="13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1" fontId="8" fillId="0" borderId="0" xfId="13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1" fontId="23" fillId="0" borderId="0" xfId="13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11" applyFont="1" applyBorder="1" applyAlignment="1">
      <alignment horizontal="center" vertical="center"/>
    </xf>
    <xf numFmtId="41" fontId="8" fillId="0" borderId="0" xfId="13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1" fontId="8" fillId="0" borderId="0" xfId="0" applyNumberFormat="1" applyFont="1" applyBorder="1" applyAlignment="1">
      <alignment horizontal="left" vertical="center"/>
    </xf>
    <xf numFmtId="41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Fill="1">
      <alignment vertical="center"/>
    </xf>
    <xf numFmtId="3" fontId="0" fillId="0" borderId="1" xfId="0" applyNumberFormat="1" applyFont="1" applyBorder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4">
    <cellStyle name="쉼표 [0]" xfId="13" builtinId="6"/>
    <cellStyle name="쉼표 [0] 2" xfId="6" xr:uid="{00000000-0005-0000-0000-000001000000}"/>
    <cellStyle name="쉼표 [0] 3" xfId="7" xr:uid="{00000000-0005-0000-0000-000002000000}"/>
    <cellStyle name="쉼표 [0] 4" xfId="9" xr:uid="{00000000-0005-0000-0000-000003000000}"/>
    <cellStyle name="쉼표 [0] 5" xfId="12" xr:uid="{00000000-0005-0000-0000-000004000000}"/>
    <cellStyle name="쉼표 [0] 6" xfId="2" xr:uid="{00000000-0005-0000-0000-000005000000}"/>
    <cellStyle name="표준" xfId="0" builtinId="0"/>
    <cellStyle name="표준 10" xfId="8" xr:uid="{00000000-0005-0000-0000-000007000000}"/>
    <cellStyle name="표준 2" xfId="3" xr:uid="{00000000-0005-0000-0000-000008000000}"/>
    <cellStyle name="표준 3" xfId="4" xr:uid="{00000000-0005-0000-0000-000009000000}"/>
    <cellStyle name="표준 4" xfId="5" xr:uid="{00000000-0005-0000-0000-00000A000000}"/>
    <cellStyle name="표준 5" xfId="10" xr:uid="{00000000-0005-0000-0000-00000B000000}"/>
    <cellStyle name="표준 6" xfId="11" xr:uid="{00000000-0005-0000-0000-00000C000000}"/>
    <cellStyle name="표준 7" xfId="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"/>
  <sheetViews>
    <sheetView zoomScaleNormal="100" workbookViewId="0">
      <selection activeCell="D9" sqref="D9"/>
    </sheetView>
  </sheetViews>
  <sheetFormatPr defaultRowHeight="16.5"/>
  <cols>
    <col min="1" max="1" width="5.25" customWidth="1"/>
    <col min="2" max="2" width="10.25" style="5" customWidth="1"/>
    <col min="3" max="3" width="14.75" style="5" customWidth="1"/>
    <col min="4" max="4" width="12.625" customWidth="1"/>
    <col min="5" max="5" width="10.375" customWidth="1"/>
    <col min="6" max="6" width="9.875" customWidth="1"/>
    <col min="7" max="7" width="23.625" customWidth="1"/>
    <col min="8" max="8" width="15.625" customWidth="1"/>
  </cols>
  <sheetData>
    <row r="1" spans="1:8" ht="30.75" customHeight="1">
      <c r="A1" s="99" t="s">
        <v>39</v>
      </c>
      <c r="B1" s="99"/>
      <c r="C1" s="99"/>
      <c r="D1" s="99"/>
      <c r="E1" s="99"/>
      <c r="F1" s="99"/>
      <c r="G1" s="99"/>
      <c r="H1" s="99"/>
    </row>
    <row r="2" spans="1:8" ht="16.5" customHeight="1">
      <c r="A2" s="100" t="s">
        <v>45</v>
      </c>
      <c r="B2" s="100"/>
      <c r="C2" s="100"/>
      <c r="D2" s="100"/>
      <c r="E2" s="100"/>
      <c r="F2" s="100"/>
      <c r="G2" s="100"/>
      <c r="H2" s="100"/>
    </row>
    <row r="4" spans="1:8" ht="27.95" customHeight="1">
      <c r="A4" s="62" t="s">
        <v>27</v>
      </c>
      <c r="B4" s="62" t="s">
        <v>0</v>
      </c>
      <c r="C4" s="62" t="s">
        <v>1</v>
      </c>
      <c r="D4" s="62" t="s">
        <v>2</v>
      </c>
      <c r="E4" s="63" t="s">
        <v>394</v>
      </c>
      <c r="F4" s="63" t="s">
        <v>393</v>
      </c>
      <c r="G4" s="62" t="s">
        <v>3</v>
      </c>
      <c r="H4" s="62" t="s">
        <v>26</v>
      </c>
    </row>
    <row r="5" spans="1:8">
      <c r="A5" s="7">
        <v>1</v>
      </c>
      <c r="B5" s="15">
        <v>43836</v>
      </c>
      <c r="C5" s="8" t="s">
        <v>19</v>
      </c>
      <c r="D5" s="7" t="s">
        <v>14</v>
      </c>
      <c r="E5" s="7" t="s">
        <v>17</v>
      </c>
      <c r="F5" s="7" t="s">
        <v>17</v>
      </c>
      <c r="G5" s="34" t="s">
        <v>334</v>
      </c>
      <c r="H5" s="35">
        <v>20000</v>
      </c>
    </row>
    <row r="6" spans="1:8">
      <c r="A6" s="7">
        <v>2</v>
      </c>
      <c r="B6" s="15">
        <v>43850</v>
      </c>
      <c r="C6" s="8" t="s">
        <v>19</v>
      </c>
      <c r="D6" s="7" t="s">
        <v>14</v>
      </c>
      <c r="E6" s="7" t="s">
        <v>17</v>
      </c>
      <c r="F6" s="7" t="s">
        <v>17</v>
      </c>
      <c r="G6" s="34" t="s">
        <v>335</v>
      </c>
      <c r="H6" s="35">
        <v>30000</v>
      </c>
    </row>
    <row r="7" spans="1:8">
      <c r="A7" s="7">
        <v>3</v>
      </c>
      <c r="B7" s="15">
        <v>43850</v>
      </c>
      <c r="C7" s="8" t="s">
        <v>19</v>
      </c>
      <c r="D7" s="7" t="s">
        <v>16</v>
      </c>
      <c r="E7" s="7" t="s">
        <v>17</v>
      </c>
      <c r="F7" s="7" t="s">
        <v>17</v>
      </c>
      <c r="G7" s="34" t="s">
        <v>336</v>
      </c>
      <c r="H7" s="35">
        <v>70000</v>
      </c>
    </row>
    <row r="8" spans="1:8">
      <c r="A8" s="7">
        <v>4</v>
      </c>
      <c r="B8" s="15">
        <v>43851</v>
      </c>
      <c r="C8" s="8" t="s">
        <v>19</v>
      </c>
      <c r="D8" s="7" t="s">
        <v>14</v>
      </c>
      <c r="E8" s="7" t="s">
        <v>17</v>
      </c>
      <c r="F8" s="7" t="s">
        <v>17</v>
      </c>
      <c r="G8" s="34" t="s">
        <v>337</v>
      </c>
      <c r="H8" s="35">
        <v>100000</v>
      </c>
    </row>
    <row r="9" spans="1:8">
      <c r="A9" s="7">
        <v>5</v>
      </c>
      <c r="B9" s="15">
        <v>43858</v>
      </c>
      <c r="C9" s="8" t="s">
        <v>19</v>
      </c>
      <c r="D9" s="7" t="s">
        <v>16</v>
      </c>
      <c r="E9" s="7" t="s">
        <v>17</v>
      </c>
      <c r="F9" s="7" t="s">
        <v>17</v>
      </c>
      <c r="G9" s="34" t="s">
        <v>338</v>
      </c>
      <c r="H9" s="35">
        <v>200000</v>
      </c>
    </row>
    <row r="10" spans="1:8">
      <c r="A10" s="7">
        <v>6</v>
      </c>
      <c r="B10" s="15">
        <v>43858</v>
      </c>
      <c r="C10" s="8" t="s">
        <v>19</v>
      </c>
      <c r="D10" s="7" t="s">
        <v>14</v>
      </c>
      <c r="E10" s="7" t="s">
        <v>17</v>
      </c>
      <c r="F10" s="7" t="s">
        <v>17</v>
      </c>
      <c r="G10" s="34" t="s">
        <v>339</v>
      </c>
      <c r="H10" s="35">
        <v>10000</v>
      </c>
    </row>
    <row r="11" spans="1:8">
      <c r="A11" s="7">
        <v>7</v>
      </c>
      <c r="B11" s="15">
        <v>43858</v>
      </c>
      <c r="C11" s="8" t="s">
        <v>19</v>
      </c>
      <c r="D11" s="7" t="s">
        <v>14</v>
      </c>
      <c r="E11" s="7" t="s">
        <v>17</v>
      </c>
      <c r="F11" s="7" t="s">
        <v>17</v>
      </c>
      <c r="G11" s="34" t="s">
        <v>340</v>
      </c>
      <c r="H11" s="35">
        <v>50000</v>
      </c>
    </row>
    <row r="12" spans="1:8">
      <c r="A12" s="7">
        <v>8</v>
      </c>
      <c r="B12" s="15">
        <v>43861</v>
      </c>
      <c r="C12" s="8" t="s">
        <v>19</v>
      </c>
      <c r="D12" s="7" t="s">
        <v>15</v>
      </c>
      <c r="E12" s="7" t="s">
        <v>17</v>
      </c>
      <c r="F12" s="7" t="s">
        <v>17</v>
      </c>
      <c r="G12" s="34" t="s">
        <v>341</v>
      </c>
      <c r="H12" s="35">
        <v>1000000</v>
      </c>
    </row>
    <row r="13" spans="1:8">
      <c r="A13" s="7">
        <v>9</v>
      </c>
      <c r="B13" s="15">
        <v>43871</v>
      </c>
      <c r="C13" s="8" t="s">
        <v>19</v>
      </c>
      <c r="D13" s="7" t="s">
        <v>16</v>
      </c>
      <c r="E13" s="7" t="s">
        <v>17</v>
      </c>
      <c r="F13" s="7" t="s">
        <v>17</v>
      </c>
      <c r="G13" s="34" t="s">
        <v>334</v>
      </c>
      <c r="H13" s="35">
        <v>20000</v>
      </c>
    </row>
    <row r="14" spans="1:8">
      <c r="A14" s="7">
        <v>10</v>
      </c>
      <c r="B14" s="15">
        <v>43881</v>
      </c>
      <c r="C14" s="8" t="s">
        <v>19</v>
      </c>
      <c r="D14" s="7" t="s">
        <v>15</v>
      </c>
      <c r="E14" s="7" t="s">
        <v>17</v>
      </c>
      <c r="F14" s="7" t="s">
        <v>17</v>
      </c>
      <c r="G14" s="34" t="s">
        <v>335</v>
      </c>
      <c r="H14" s="35">
        <v>30000</v>
      </c>
    </row>
    <row r="15" spans="1:8">
      <c r="A15" s="7">
        <v>11</v>
      </c>
      <c r="B15" s="15">
        <v>43881</v>
      </c>
      <c r="C15" s="8" t="s">
        <v>19</v>
      </c>
      <c r="D15" s="7" t="s">
        <v>16</v>
      </c>
      <c r="E15" s="7" t="s">
        <v>17</v>
      </c>
      <c r="F15" s="7" t="s">
        <v>17</v>
      </c>
      <c r="G15" s="34" t="s">
        <v>336</v>
      </c>
      <c r="H15" s="35">
        <v>70000</v>
      </c>
    </row>
    <row r="16" spans="1:8">
      <c r="A16" s="7">
        <v>12</v>
      </c>
      <c r="B16" s="15">
        <v>43882</v>
      </c>
      <c r="C16" s="8" t="s">
        <v>19</v>
      </c>
      <c r="D16" s="7" t="s">
        <v>14</v>
      </c>
      <c r="E16" s="7" t="s">
        <v>17</v>
      </c>
      <c r="F16" s="7" t="s">
        <v>17</v>
      </c>
      <c r="G16" s="34" t="s">
        <v>337</v>
      </c>
      <c r="H16" s="35">
        <v>100000</v>
      </c>
    </row>
    <row r="17" spans="1:12">
      <c r="A17" s="7">
        <v>13</v>
      </c>
      <c r="B17" s="15">
        <v>43886</v>
      </c>
      <c r="C17" s="8" t="s">
        <v>19</v>
      </c>
      <c r="D17" s="7" t="s">
        <v>14</v>
      </c>
      <c r="E17" s="7" t="s">
        <v>17</v>
      </c>
      <c r="F17" s="7" t="s">
        <v>17</v>
      </c>
      <c r="G17" s="34" t="s">
        <v>340</v>
      </c>
      <c r="H17" s="35">
        <v>50000</v>
      </c>
    </row>
    <row r="18" spans="1:12">
      <c r="A18" s="7">
        <v>14</v>
      </c>
      <c r="B18" s="15">
        <v>43886</v>
      </c>
      <c r="C18" s="8" t="s">
        <v>19</v>
      </c>
      <c r="D18" s="7" t="s">
        <v>14</v>
      </c>
      <c r="E18" s="7" t="s">
        <v>17</v>
      </c>
      <c r="F18" s="7" t="s">
        <v>17</v>
      </c>
      <c r="G18" s="34" t="s">
        <v>339</v>
      </c>
      <c r="H18" s="35">
        <v>10000</v>
      </c>
    </row>
    <row r="19" spans="1:12">
      <c r="A19" s="7">
        <v>15</v>
      </c>
      <c r="B19" s="15">
        <v>43887</v>
      </c>
      <c r="C19" s="8" t="s">
        <v>19</v>
      </c>
      <c r="D19" s="7" t="s">
        <v>16</v>
      </c>
      <c r="E19" s="7" t="s">
        <v>5</v>
      </c>
      <c r="F19" s="7" t="s">
        <v>5</v>
      </c>
      <c r="G19" s="34" t="s">
        <v>338</v>
      </c>
      <c r="H19" s="35">
        <v>200000</v>
      </c>
    </row>
    <row r="20" spans="1:12">
      <c r="A20" s="7">
        <v>16</v>
      </c>
      <c r="B20" s="15">
        <v>43889</v>
      </c>
      <c r="C20" s="8" t="s">
        <v>19</v>
      </c>
      <c r="D20" s="7" t="s">
        <v>15</v>
      </c>
      <c r="E20" s="7" t="s">
        <v>17</v>
      </c>
      <c r="F20" s="7" t="s">
        <v>17</v>
      </c>
      <c r="G20" s="34" t="s">
        <v>341</v>
      </c>
      <c r="H20" s="35">
        <v>1000000</v>
      </c>
    </row>
    <row r="21" spans="1:12">
      <c r="A21" s="7">
        <v>17</v>
      </c>
      <c r="B21" s="15">
        <v>43909</v>
      </c>
      <c r="C21" s="8" t="s">
        <v>19</v>
      </c>
      <c r="D21" s="7" t="s">
        <v>50</v>
      </c>
      <c r="E21" s="7" t="s">
        <v>49</v>
      </c>
      <c r="F21" s="7" t="s">
        <v>49</v>
      </c>
      <c r="G21" s="34" t="s">
        <v>24</v>
      </c>
      <c r="H21" s="35">
        <v>2000000</v>
      </c>
    </row>
    <row r="22" spans="1:12">
      <c r="A22" s="7">
        <v>18</v>
      </c>
      <c r="B22" s="15">
        <v>43910</v>
      </c>
      <c r="C22" s="8" t="s">
        <v>19</v>
      </c>
      <c r="D22" s="7" t="s">
        <v>14</v>
      </c>
      <c r="E22" s="7" t="s">
        <v>17</v>
      </c>
      <c r="F22" s="7" t="s">
        <v>17</v>
      </c>
      <c r="G22" s="34" t="s">
        <v>335</v>
      </c>
      <c r="H22" s="35">
        <v>30000</v>
      </c>
    </row>
    <row r="23" spans="1:12">
      <c r="A23" s="7">
        <v>19</v>
      </c>
      <c r="B23" s="15">
        <v>43910</v>
      </c>
      <c r="C23" s="8" t="s">
        <v>19</v>
      </c>
      <c r="D23" s="7" t="s">
        <v>16</v>
      </c>
      <c r="E23" s="7" t="s">
        <v>17</v>
      </c>
      <c r="F23" s="7" t="s">
        <v>17</v>
      </c>
      <c r="G23" s="34" t="s">
        <v>336</v>
      </c>
      <c r="H23" s="35">
        <v>70000</v>
      </c>
    </row>
    <row r="24" spans="1:12">
      <c r="A24" s="7">
        <v>20</v>
      </c>
      <c r="B24" s="15">
        <v>43911</v>
      </c>
      <c r="C24" s="8" t="s">
        <v>46</v>
      </c>
      <c r="D24" s="7"/>
      <c r="E24" s="7"/>
      <c r="F24" s="7"/>
      <c r="G24" s="17" t="s">
        <v>46</v>
      </c>
      <c r="H24" s="35">
        <v>29678</v>
      </c>
      <c r="L24" s="33"/>
    </row>
    <row r="25" spans="1:12">
      <c r="A25" s="7">
        <v>21</v>
      </c>
      <c r="B25" s="15">
        <v>43913</v>
      </c>
      <c r="C25" s="8" t="s">
        <v>19</v>
      </c>
      <c r="D25" s="7" t="s">
        <v>14</v>
      </c>
      <c r="E25" s="7" t="s">
        <v>17</v>
      </c>
      <c r="F25" s="7" t="s">
        <v>17</v>
      </c>
      <c r="G25" s="34" t="s">
        <v>337</v>
      </c>
      <c r="H25" s="35">
        <v>100000</v>
      </c>
    </row>
    <row r="26" spans="1:12">
      <c r="A26" s="7">
        <v>22</v>
      </c>
      <c r="B26" s="15">
        <v>43915</v>
      </c>
      <c r="C26" s="8" t="s">
        <v>19</v>
      </c>
      <c r="D26" s="7" t="s">
        <v>14</v>
      </c>
      <c r="E26" s="7" t="s">
        <v>17</v>
      </c>
      <c r="F26" s="7" t="s">
        <v>17</v>
      </c>
      <c r="G26" s="34" t="s">
        <v>340</v>
      </c>
      <c r="H26" s="35">
        <v>50000</v>
      </c>
    </row>
    <row r="27" spans="1:12">
      <c r="A27" s="7">
        <v>23</v>
      </c>
      <c r="B27" s="15">
        <v>43915</v>
      </c>
      <c r="C27" s="8" t="s">
        <v>19</v>
      </c>
      <c r="D27" s="7" t="s">
        <v>14</v>
      </c>
      <c r="E27" s="7" t="s">
        <v>17</v>
      </c>
      <c r="F27" s="7" t="s">
        <v>17</v>
      </c>
      <c r="G27" s="34" t="s">
        <v>339</v>
      </c>
      <c r="H27" s="35">
        <v>10000</v>
      </c>
    </row>
    <row r="28" spans="1:12">
      <c r="A28" s="7">
        <v>24</v>
      </c>
      <c r="B28" s="15">
        <v>43916</v>
      </c>
      <c r="C28" s="8" t="s">
        <v>19</v>
      </c>
      <c r="D28" s="7" t="s">
        <v>16</v>
      </c>
      <c r="E28" s="7" t="s">
        <v>17</v>
      </c>
      <c r="F28" s="7" t="s">
        <v>17</v>
      </c>
      <c r="G28" s="34" t="s">
        <v>338</v>
      </c>
      <c r="H28" s="35">
        <v>200000</v>
      </c>
    </row>
    <row r="29" spans="1:12">
      <c r="A29" s="7">
        <v>25</v>
      </c>
      <c r="B29" s="15">
        <v>43917</v>
      </c>
      <c r="C29" s="8" t="s">
        <v>19</v>
      </c>
      <c r="D29" s="7" t="s">
        <v>14</v>
      </c>
      <c r="E29" s="7" t="s">
        <v>17</v>
      </c>
      <c r="F29" s="7" t="s">
        <v>17</v>
      </c>
      <c r="G29" s="34" t="s">
        <v>334</v>
      </c>
      <c r="H29" s="35">
        <v>30000</v>
      </c>
    </row>
    <row r="30" spans="1:12">
      <c r="A30" s="7">
        <v>26</v>
      </c>
      <c r="B30" s="15">
        <v>43921</v>
      </c>
      <c r="C30" s="8" t="s">
        <v>19</v>
      </c>
      <c r="D30" s="7" t="s">
        <v>15</v>
      </c>
      <c r="E30" s="7" t="s">
        <v>17</v>
      </c>
      <c r="F30" s="7" t="s">
        <v>17</v>
      </c>
      <c r="G30" s="34" t="s">
        <v>341</v>
      </c>
      <c r="H30" s="35">
        <v>1000000</v>
      </c>
    </row>
    <row r="31" spans="1:12">
      <c r="A31" s="7">
        <v>27</v>
      </c>
      <c r="B31" s="15">
        <v>43941</v>
      </c>
      <c r="C31" s="8" t="s">
        <v>19</v>
      </c>
      <c r="D31" s="7" t="s">
        <v>14</v>
      </c>
      <c r="E31" s="7" t="s">
        <v>17</v>
      </c>
      <c r="F31" s="7" t="s">
        <v>17</v>
      </c>
      <c r="G31" s="34" t="s">
        <v>335</v>
      </c>
      <c r="H31" s="35">
        <v>30000</v>
      </c>
    </row>
    <row r="32" spans="1:12">
      <c r="A32" s="7">
        <v>28</v>
      </c>
      <c r="B32" s="15">
        <v>43941</v>
      </c>
      <c r="C32" s="8" t="s">
        <v>19</v>
      </c>
      <c r="D32" s="7" t="s">
        <v>16</v>
      </c>
      <c r="E32" s="7" t="s">
        <v>17</v>
      </c>
      <c r="F32" s="7" t="s">
        <v>17</v>
      </c>
      <c r="G32" s="34" t="s">
        <v>336</v>
      </c>
      <c r="H32" s="35">
        <v>70000</v>
      </c>
    </row>
    <row r="33" spans="1:8">
      <c r="A33" s="7">
        <v>29</v>
      </c>
      <c r="B33" s="15">
        <v>43942</v>
      </c>
      <c r="C33" s="8" t="s">
        <v>19</v>
      </c>
      <c r="D33" s="7" t="s">
        <v>14</v>
      </c>
      <c r="E33" s="7" t="s">
        <v>17</v>
      </c>
      <c r="F33" s="7" t="s">
        <v>17</v>
      </c>
      <c r="G33" s="34" t="s">
        <v>337</v>
      </c>
      <c r="H33" s="35">
        <v>100000</v>
      </c>
    </row>
    <row r="34" spans="1:8">
      <c r="A34" s="7">
        <v>30</v>
      </c>
      <c r="B34" s="15">
        <v>43943</v>
      </c>
      <c r="C34" s="8" t="s">
        <v>19</v>
      </c>
      <c r="D34" s="7" t="s">
        <v>16</v>
      </c>
      <c r="E34" s="7" t="s">
        <v>17</v>
      </c>
      <c r="F34" s="7" t="s">
        <v>17</v>
      </c>
      <c r="G34" s="34" t="s">
        <v>342</v>
      </c>
      <c r="H34" s="35">
        <v>10000</v>
      </c>
    </row>
    <row r="35" spans="1:8">
      <c r="A35" s="7">
        <v>31</v>
      </c>
      <c r="B35" s="15">
        <v>43943</v>
      </c>
      <c r="C35" s="8" t="s">
        <v>19</v>
      </c>
      <c r="D35" s="7" t="s">
        <v>16</v>
      </c>
      <c r="E35" s="7" t="s">
        <v>17</v>
      </c>
      <c r="F35" s="7" t="s">
        <v>17</v>
      </c>
      <c r="G35" s="34" t="s">
        <v>334</v>
      </c>
      <c r="H35" s="35">
        <v>20000</v>
      </c>
    </row>
    <row r="36" spans="1:8">
      <c r="A36" s="7">
        <v>32</v>
      </c>
      <c r="B36" s="15">
        <v>43943</v>
      </c>
      <c r="C36" s="8" t="s">
        <v>19</v>
      </c>
      <c r="D36" s="7" t="s">
        <v>15</v>
      </c>
      <c r="E36" s="7" t="s">
        <v>17</v>
      </c>
      <c r="F36" s="7" t="s">
        <v>17</v>
      </c>
      <c r="G36" s="34" t="s">
        <v>343</v>
      </c>
      <c r="H36" s="35">
        <v>100000</v>
      </c>
    </row>
    <row r="37" spans="1:8">
      <c r="A37" s="7">
        <v>33</v>
      </c>
      <c r="B37" s="15">
        <v>43945</v>
      </c>
      <c r="C37" s="8" t="s">
        <v>19</v>
      </c>
      <c r="D37" s="7" t="s">
        <v>14</v>
      </c>
      <c r="E37" s="7" t="s">
        <v>17</v>
      </c>
      <c r="F37" s="7" t="s">
        <v>17</v>
      </c>
      <c r="G37" s="34" t="s">
        <v>344</v>
      </c>
      <c r="H37" s="35">
        <v>10000</v>
      </c>
    </row>
    <row r="38" spans="1:8">
      <c r="A38" s="7">
        <v>34</v>
      </c>
      <c r="B38" s="15">
        <v>43948</v>
      </c>
      <c r="C38" s="8" t="s">
        <v>19</v>
      </c>
      <c r="D38" s="7" t="s">
        <v>16</v>
      </c>
      <c r="E38" s="7" t="s">
        <v>17</v>
      </c>
      <c r="F38" s="7" t="s">
        <v>17</v>
      </c>
      <c r="G38" s="34" t="s">
        <v>338</v>
      </c>
      <c r="H38" s="35">
        <v>200000</v>
      </c>
    </row>
    <row r="39" spans="1:8">
      <c r="A39" s="7">
        <v>35</v>
      </c>
      <c r="B39" s="15">
        <v>43948</v>
      </c>
      <c r="C39" s="8" t="s">
        <v>19</v>
      </c>
      <c r="D39" s="7" t="s">
        <v>16</v>
      </c>
      <c r="E39" s="7" t="s">
        <v>17</v>
      </c>
      <c r="F39" s="7" t="s">
        <v>17</v>
      </c>
      <c r="G39" s="34" t="s">
        <v>339</v>
      </c>
      <c r="H39" s="35">
        <v>10000</v>
      </c>
    </row>
    <row r="40" spans="1:8">
      <c r="A40" s="7">
        <v>36</v>
      </c>
      <c r="B40" s="15">
        <v>43948</v>
      </c>
      <c r="C40" s="8" t="s">
        <v>19</v>
      </c>
      <c r="D40" s="7" t="s">
        <v>14</v>
      </c>
      <c r="E40" s="7" t="s">
        <v>17</v>
      </c>
      <c r="F40" s="7" t="s">
        <v>17</v>
      </c>
      <c r="G40" s="34" t="s">
        <v>340</v>
      </c>
      <c r="H40" s="35">
        <v>50000</v>
      </c>
    </row>
    <row r="41" spans="1:8">
      <c r="A41" s="7">
        <v>37</v>
      </c>
      <c r="B41" s="15">
        <v>43955</v>
      </c>
      <c r="C41" s="8" t="s">
        <v>19</v>
      </c>
      <c r="D41" s="7" t="s">
        <v>14</v>
      </c>
      <c r="E41" s="7" t="s">
        <v>17</v>
      </c>
      <c r="F41" s="7" t="s">
        <v>17</v>
      </c>
      <c r="G41" s="34" t="s">
        <v>334</v>
      </c>
      <c r="H41" s="35">
        <v>20000</v>
      </c>
    </row>
    <row r="42" spans="1:8">
      <c r="A42" s="7">
        <v>38</v>
      </c>
      <c r="B42" s="15">
        <v>43955</v>
      </c>
      <c r="C42" s="8" t="s">
        <v>19</v>
      </c>
      <c r="D42" s="7" t="s">
        <v>48</v>
      </c>
      <c r="E42" s="7" t="s">
        <v>5</v>
      </c>
      <c r="F42" s="7" t="s">
        <v>5</v>
      </c>
      <c r="G42" s="34" t="s">
        <v>341</v>
      </c>
      <c r="H42" s="35">
        <v>1000000</v>
      </c>
    </row>
    <row r="43" spans="1:8">
      <c r="A43" s="7">
        <v>39</v>
      </c>
      <c r="B43" s="15">
        <v>43961</v>
      </c>
      <c r="C43" s="8" t="s">
        <v>19</v>
      </c>
      <c r="D43" s="7" t="s">
        <v>14</v>
      </c>
      <c r="E43" s="7" t="s">
        <v>17</v>
      </c>
      <c r="F43" s="7" t="s">
        <v>17</v>
      </c>
      <c r="G43" s="34" t="s">
        <v>342</v>
      </c>
      <c r="H43" s="35">
        <v>10000</v>
      </c>
    </row>
    <row r="44" spans="1:8">
      <c r="A44" s="7">
        <v>40</v>
      </c>
      <c r="B44" s="15">
        <v>43965</v>
      </c>
      <c r="C44" s="8" t="s">
        <v>19</v>
      </c>
      <c r="D44" s="7" t="s">
        <v>14</v>
      </c>
      <c r="E44" s="7" t="s">
        <v>17</v>
      </c>
      <c r="F44" s="7" t="s">
        <v>17</v>
      </c>
      <c r="G44" s="34" t="s">
        <v>342</v>
      </c>
      <c r="H44" s="35">
        <v>10000</v>
      </c>
    </row>
    <row r="45" spans="1:8">
      <c r="A45" s="7">
        <v>41</v>
      </c>
      <c r="B45" s="15">
        <v>43970</v>
      </c>
      <c r="C45" s="8" t="s">
        <v>19</v>
      </c>
      <c r="D45" s="7" t="s">
        <v>14</v>
      </c>
      <c r="E45" s="7" t="s">
        <v>17</v>
      </c>
      <c r="F45" s="7" t="s">
        <v>17</v>
      </c>
      <c r="G45" s="34" t="s">
        <v>334</v>
      </c>
      <c r="H45" s="35">
        <v>20000</v>
      </c>
    </row>
    <row r="46" spans="1:8">
      <c r="A46" s="7">
        <v>42</v>
      </c>
      <c r="B46" s="15">
        <v>43970</v>
      </c>
      <c r="C46" s="8" t="s">
        <v>19</v>
      </c>
      <c r="D46" s="7" t="s">
        <v>14</v>
      </c>
      <c r="E46" s="7" t="s">
        <v>17</v>
      </c>
      <c r="F46" s="7" t="s">
        <v>17</v>
      </c>
      <c r="G46" s="34" t="s">
        <v>342</v>
      </c>
      <c r="H46" s="35">
        <v>10000</v>
      </c>
    </row>
    <row r="47" spans="1:8">
      <c r="A47" s="7">
        <v>43</v>
      </c>
      <c r="B47" s="15">
        <v>43971</v>
      </c>
      <c r="C47" s="8" t="s">
        <v>19</v>
      </c>
      <c r="D47" s="7" t="s">
        <v>14</v>
      </c>
      <c r="E47" s="7" t="s">
        <v>17</v>
      </c>
      <c r="F47" s="7" t="s">
        <v>17</v>
      </c>
      <c r="G47" s="34" t="s">
        <v>335</v>
      </c>
      <c r="H47" s="35">
        <v>30000</v>
      </c>
    </row>
    <row r="48" spans="1:8">
      <c r="A48" s="7">
        <v>44</v>
      </c>
      <c r="B48" s="15">
        <v>43971</v>
      </c>
      <c r="C48" s="8" t="s">
        <v>19</v>
      </c>
      <c r="D48" s="7" t="s">
        <v>14</v>
      </c>
      <c r="E48" s="7" t="s">
        <v>17</v>
      </c>
      <c r="F48" s="7" t="s">
        <v>17</v>
      </c>
      <c r="G48" s="34" t="s">
        <v>345</v>
      </c>
      <c r="H48" s="35">
        <v>70000</v>
      </c>
    </row>
    <row r="49" spans="1:8">
      <c r="A49" s="7">
        <v>45</v>
      </c>
      <c r="B49" s="15">
        <v>43972</v>
      </c>
      <c r="C49" s="8" t="s">
        <v>19</v>
      </c>
      <c r="D49" s="7" t="s">
        <v>14</v>
      </c>
      <c r="E49" s="7" t="s">
        <v>17</v>
      </c>
      <c r="F49" s="7" t="s">
        <v>17</v>
      </c>
      <c r="G49" s="34" t="s">
        <v>337</v>
      </c>
      <c r="H49" s="35">
        <v>100000</v>
      </c>
    </row>
    <row r="50" spans="1:8">
      <c r="A50" s="7">
        <v>46</v>
      </c>
      <c r="B50" s="15">
        <v>43976</v>
      </c>
      <c r="C50" s="8" t="s">
        <v>19</v>
      </c>
      <c r="D50" s="7" t="s">
        <v>14</v>
      </c>
      <c r="E50" s="7" t="s">
        <v>17</v>
      </c>
      <c r="F50" s="7" t="s">
        <v>17</v>
      </c>
      <c r="G50" s="34" t="s">
        <v>339</v>
      </c>
      <c r="H50" s="35">
        <v>10000</v>
      </c>
    </row>
    <row r="51" spans="1:8">
      <c r="A51" s="7">
        <v>47</v>
      </c>
      <c r="B51" s="15">
        <v>43976</v>
      </c>
      <c r="C51" s="8" t="s">
        <v>19</v>
      </c>
      <c r="D51" s="7" t="s">
        <v>14</v>
      </c>
      <c r="E51" s="7" t="s">
        <v>17</v>
      </c>
      <c r="F51" s="7" t="s">
        <v>17</v>
      </c>
      <c r="G51" s="34" t="s">
        <v>340</v>
      </c>
      <c r="H51" s="35">
        <v>50000</v>
      </c>
    </row>
    <row r="52" spans="1:8">
      <c r="A52" s="7">
        <v>48</v>
      </c>
      <c r="B52" s="15">
        <v>43977</v>
      </c>
      <c r="C52" s="8" t="s">
        <v>19</v>
      </c>
      <c r="D52" s="7" t="s">
        <v>16</v>
      </c>
      <c r="E52" s="7" t="s">
        <v>17</v>
      </c>
      <c r="F52" s="7" t="s">
        <v>17</v>
      </c>
      <c r="G52" s="34" t="s">
        <v>338</v>
      </c>
      <c r="H52" s="35">
        <v>200000</v>
      </c>
    </row>
    <row r="53" spans="1:8">
      <c r="A53" s="7">
        <v>49</v>
      </c>
      <c r="B53" s="15">
        <v>43979</v>
      </c>
      <c r="C53" s="8" t="s">
        <v>19</v>
      </c>
      <c r="D53" s="7" t="s">
        <v>15</v>
      </c>
      <c r="E53" s="7" t="s">
        <v>17</v>
      </c>
      <c r="F53" s="7" t="s">
        <v>17</v>
      </c>
      <c r="G53" s="34" t="s">
        <v>346</v>
      </c>
      <c r="H53" s="35">
        <v>5000000</v>
      </c>
    </row>
    <row r="54" spans="1:8">
      <c r="A54" s="7">
        <v>50</v>
      </c>
      <c r="B54" s="15">
        <v>43980</v>
      </c>
      <c r="C54" s="8" t="s">
        <v>19</v>
      </c>
      <c r="D54" s="7" t="s">
        <v>14</v>
      </c>
      <c r="E54" s="7" t="s">
        <v>17</v>
      </c>
      <c r="F54" s="7" t="s">
        <v>17</v>
      </c>
      <c r="G54" s="34" t="s">
        <v>344</v>
      </c>
      <c r="H54" s="35">
        <v>10000</v>
      </c>
    </row>
    <row r="55" spans="1:8">
      <c r="A55" s="7">
        <v>51</v>
      </c>
      <c r="B55" s="15">
        <v>43980</v>
      </c>
      <c r="C55" s="8" t="s">
        <v>19</v>
      </c>
      <c r="D55" s="7" t="s">
        <v>15</v>
      </c>
      <c r="E55" s="7" t="s">
        <v>17</v>
      </c>
      <c r="F55" s="7" t="s">
        <v>17</v>
      </c>
      <c r="G55" s="34" t="s">
        <v>341</v>
      </c>
      <c r="H55" s="35">
        <v>1000000</v>
      </c>
    </row>
    <row r="56" spans="1:8">
      <c r="A56" s="7">
        <v>52</v>
      </c>
      <c r="B56" s="15">
        <v>43983</v>
      </c>
      <c r="C56" s="8" t="s">
        <v>19</v>
      </c>
      <c r="D56" s="7" t="s">
        <v>14</v>
      </c>
      <c r="E56" s="7" t="s">
        <v>17</v>
      </c>
      <c r="F56" s="7" t="s">
        <v>17</v>
      </c>
      <c r="G56" s="34" t="s">
        <v>334</v>
      </c>
      <c r="H56" s="35">
        <v>20000</v>
      </c>
    </row>
    <row r="57" spans="1:8">
      <c r="A57" s="7">
        <v>53</v>
      </c>
      <c r="B57" s="15">
        <v>43988</v>
      </c>
      <c r="C57" s="8" t="s">
        <v>19</v>
      </c>
      <c r="D57" s="7" t="s">
        <v>14</v>
      </c>
      <c r="E57" s="7" t="s">
        <v>17</v>
      </c>
      <c r="F57" s="7" t="s">
        <v>17</v>
      </c>
      <c r="G57" s="34" t="s">
        <v>342</v>
      </c>
      <c r="H57" s="35">
        <v>10000</v>
      </c>
    </row>
    <row r="58" spans="1:8">
      <c r="A58" s="7">
        <v>54</v>
      </c>
      <c r="B58" s="15">
        <v>43992</v>
      </c>
      <c r="C58" s="8" t="s">
        <v>19</v>
      </c>
      <c r="D58" s="7" t="s">
        <v>14</v>
      </c>
      <c r="E58" s="7" t="s">
        <v>17</v>
      </c>
      <c r="F58" s="7" t="s">
        <v>17</v>
      </c>
      <c r="G58" s="34" t="s">
        <v>342</v>
      </c>
      <c r="H58" s="35">
        <v>10000</v>
      </c>
    </row>
    <row r="59" spans="1:8">
      <c r="A59" s="7">
        <v>55</v>
      </c>
      <c r="B59" s="15">
        <v>43993</v>
      </c>
      <c r="C59" s="8" t="s">
        <v>19</v>
      </c>
      <c r="D59" s="7" t="s">
        <v>14</v>
      </c>
      <c r="E59" s="7" t="s">
        <v>17</v>
      </c>
      <c r="F59" s="7" t="s">
        <v>17</v>
      </c>
      <c r="G59" s="34" t="s">
        <v>334</v>
      </c>
      <c r="H59" s="35">
        <v>10000</v>
      </c>
    </row>
    <row r="60" spans="1:8">
      <c r="A60" s="7">
        <v>56</v>
      </c>
      <c r="B60" s="15">
        <v>43997</v>
      </c>
      <c r="C60" s="8" t="s">
        <v>19</v>
      </c>
      <c r="D60" s="7" t="s">
        <v>50</v>
      </c>
      <c r="E60" s="7" t="s">
        <v>49</v>
      </c>
      <c r="F60" s="7" t="s">
        <v>49</v>
      </c>
      <c r="G60" s="34" t="s">
        <v>24</v>
      </c>
      <c r="H60" s="35">
        <v>2000000</v>
      </c>
    </row>
    <row r="61" spans="1:8">
      <c r="A61" s="7">
        <v>57</v>
      </c>
      <c r="B61" s="15">
        <v>43998</v>
      </c>
      <c r="C61" s="8" t="s">
        <v>19</v>
      </c>
      <c r="D61" s="7" t="s">
        <v>14</v>
      </c>
      <c r="E61" s="7" t="s">
        <v>17</v>
      </c>
      <c r="F61" s="7" t="s">
        <v>17</v>
      </c>
      <c r="G61" s="34" t="s">
        <v>344</v>
      </c>
      <c r="H61" s="35">
        <v>30000</v>
      </c>
    </row>
    <row r="62" spans="1:8">
      <c r="A62" s="7">
        <v>58</v>
      </c>
      <c r="B62" s="15">
        <v>44001</v>
      </c>
      <c r="C62" s="8" t="s">
        <v>19</v>
      </c>
      <c r="D62" s="7" t="s">
        <v>14</v>
      </c>
      <c r="E62" s="7" t="s">
        <v>17</v>
      </c>
      <c r="F62" s="7" t="s">
        <v>17</v>
      </c>
      <c r="G62" s="34" t="s">
        <v>334</v>
      </c>
      <c r="H62" s="35">
        <v>20000</v>
      </c>
    </row>
    <row r="63" spans="1:8">
      <c r="A63" s="7">
        <v>59</v>
      </c>
      <c r="B63" s="15">
        <v>44001</v>
      </c>
      <c r="C63" s="8" t="s">
        <v>19</v>
      </c>
      <c r="D63" s="7" t="s">
        <v>16</v>
      </c>
      <c r="E63" s="7" t="s">
        <v>17</v>
      </c>
      <c r="F63" s="7" t="s">
        <v>17</v>
      </c>
      <c r="G63" s="34" t="s">
        <v>347</v>
      </c>
      <c r="H63" s="35">
        <v>500000</v>
      </c>
    </row>
    <row r="64" spans="1:8">
      <c r="A64" s="7">
        <v>60</v>
      </c>
      <c r="B64" s="15">
        <v>44002</v>
      </c>
      <c r="C64" s="8" t="s">
        <v>41</v>
      </c>
      <c r="D64" s="7"/>
      <c r="E64" s="7"/>
      <c r="F64" s="7"/>
      <c r="G64" s="17" t="s">
        <v>46</v>
      </c>
      <c r="H64" s="35">
        <v>27856</v>
      </c>
    </row>
    <row r="65" spans="1:8">
      <c r="A65" s="7">
        <v>61</v>
      </c>
      <c r="B65" s="15">
        <v>44004</v>
      </c>
      <c r="C65" s="8" t="s">
        <v>19</v>
      </c>
      <c r="D65" s="7" t="s">
        <v>14</v>
      </c>
      <c r="E65" s="7" t="s">
        <v>5</v>
      </c>
      <c r="F65" s="7" t="s">
        <v>5</v>
      </c>
      <c r="G65" s="34" t="s">
        <v>337</v>
      </c>
      <c r="H65" s="35">
        <v>100000</v>
      </c>
    </row>
    <row r="66" spans="1:8">
      <c r="A66" s="7">
        <v>62</v>
      </c>
      <c r="B66" s="15">
        <v>44004</v>
      </c>
      <c r="C66" s="8" t="s">
        <v>19</v>
      </c>
      <c r="D66" s="7" t="s">
        <v>14</v>
      </c>
      <c r="E66" s="7" t="s">
        <v>17</v>
      </c>
      <c r="F66" s="7" t="s">
        <v>17</v>
      </c>
      <c r="G66" s="34" t="s">
        <v>335</v>
      </c>
      <c r="H66" s="35">
        <v>30000</v>
      </c>
    </row>
    <row r="67" spans="1:8">
      <c r="A67" s="7">
        <v>63</v>
      </c>
      <c r="B67" s="15">
        <v>44007</v>
      </c>
      <c r="C67" s="8" t="s">
        <v>19</v>
      </c>
      <c r="D67" s="7" t="s">
        <v>14</v>
      </c>
      <c r="E67" s="7" t="s">
        <v>17</v>
      </c>
      <c r="F67" s="7" t="s">
        <v>17</v>
      </c>
      <c r="G67" s="34" t="s">
        <v>340</v>
      </c>
      <c r="H67" s="35">
        <v>50000</v>
      </c>
    </row>
    <row r="68" spans="1:8">
      <c r="A68" s="7">
        <v>64</v>
      </c>
      <c r="B68" s="15">
        <v>44008</v>
      </c>
      <c r="C68" s="8" t="s">
        <v>19</v>
      </c>
      <c r="D68" s="7" t="s">
        <v>14</v>
      </c>
      <c r="E68" s="7" t="s">
        <v>17</v>
      </c>
      <c r="F68" s="7" t="s">
        <v>17</v>
      </c>
      <c r="G68" s="34" t="s">
        <v>339</v>
      </c>
      <c r="H68" s="35">
        <v>20000</v>
      </c>
    </row>
    <row r="69" spans="1:8">
      <c r="A69" s="7">
        <v>65</v>
      </c>
      <c r="B69" s="15">
        <v>44011</v>
      </c>
      <c r="C69" s="8" t="s">
        <v>19</v>
      </c>
      <c r="D69" s="7" t="s">
        <v>14</v>
      </c>
      <c r="E69" s="7" t="s">
        <v>17</v>
      </c>
      <c r="F69" s="7" t="s">
        <v>17</v>
      </c>
      <c r="G69" s="34" t="s">
        <v>334</v>
      </c>
      <c r="H69" s="35">
        <v>20000</v>
      </c>
    </row>
    <row r="70" spans="1:8">
      <c r="A70" s="7">
        <v>66</v>
      </c>
      <c r="B70" s="15">
        <v>44012</v>
      </c>
      <c r="C70" s="8" t="s">
        <v>19</v>
      </c>
      <c r="D70" s="7" t="s">
        <v>15</v>
      </c>
      <c r="E70" s="7" t="s">
        <v>17</v>
      </c>
      <c r="F70" s="7" t="s">
        <v>17</v>
      </c>
      <c r="G70" s="34" t="s">
        <v>341</v>
      </c>
      <c r="H70" s="35">
        <v>1000000</v>
      </c>
    </row>
    <row r="71" spans="1:8">
      <c r="A71" s="7">
        <v>67</v>
      </c>
      <c r="B71" s="15">
        <v>44012</v>
      </c>
      <c r="C71" s="8" t="s">
        <v>19</v>
      </c>
      <c r="D71" s="7" t="s">
        <v>16</v>
      </c>
      <c r="E71" s="7" t="s">
        <v>17</v>
      </c>
      <c r="F71" s="7" t="s">
        <v>17</v>
      </c>
      <c r="G71" s="34" t="s">
        <v>336</v>
      </c>
      <c r="H71" s="35">
        <v>100000</v>
      </c>
    </row>
    <row r="72" spans="1:8">
      <c r="A72" s="7">
        <v>68</v>
      </c>
      <c r="B72" s="15">
        <v>44015</v>
      </c>
      <c r="C72" s="8" t="s">
        <v>19</v>
      </c>
      <c r="D72" s="7" t="s">
        <v>14</v>
      </c>
      <c r="E72" s="7" t="s">
        <v>17</v>
      </c>
      <c r="F72" s="7" t="s">
        <v>17</v>
      </c>
      <c r="G72" s="34" t="s">
        <v>348</v>
      </c>
      <c r="H72" s="35">
        <v>20000</v>
      </c>
    </row>
    <row r="73" spans="1:8">
      <c r="A73" s="7">
        <v>69</v>
      </c>
      <c r="B73" s="15">
        <v>44022</v>
      </c>
      <c r="C73" s="8" t="s">
        <v>19</v>
      </c>
      <c r="D73" s="7" t="s">
        <v>14</v>
      </c>
      <c r="E73" s="7" t="s">
        <v>17</v>
      </c>
      <c r="F73" s="7" t="s">
        <v>17</v>
      </c>
      <c r="G73" s="34" t="s">
        <v>342</v>
      </c>
      <c r="H73" s="35">
        <v>10000</v>
      </c>
    </row>
    <row r="74" spans="1:8">
      <c r="A74" s="7">
        <v>70</v>
      </c>
      <c r="B74" s="15">
        <v>44025</v>
      </c>
      <c r="C74" s="8" t="s">
        <v>19</v>
      </c>
      <c r="D74" s="7" t="s">
        <v>14</v>
      </c>
      <c r="E74" s="7" t="s">
        <v>17</v>
      </c>
      <c r="F74" s="7" t="s">
        <v>17</v>
      </c>
      <c r="G74" s="34" t="s">
        <v>342</v>
      </c>
      <c r="H74" s="35">
        <v>10000</v>
      </c>
    </row>
    <row r="75" spans="1:8">
      <c r="A75" s="7">
        <v>71</v>
      </c>
      <c r="B75" s="15">
        <v>44026</v>
      </c>
      <c r="C75" s="8" t="s">
        <v>19</v>
      </c>
      <c r="D75" s="7" t="s">
        <v>14</v>
      </c>
      <c r="E75" s="7" t="s">
        <v>17</v>
      </c>
      <c r="F75" s="7" t="s">
        <v>17</v>
      </c>
      <c r="G75" s="34" t="s">
        <v>334</v>
      </c>
      <c r="H75" s="35">
        <v>20000</v>
      </c>
    </row>
    <row r="76" spans="1:8">
      <c r="A76" s="7">
        <v>72</v>
      </c>
      <c r="B76" s="15">
        <v>44026</v>
      </c>
      <c r="C76" s="8" t="s">
        <v>19</v>
      </c>
      <c r="D76" s="7" t="s">
        <v>14</v>
      </c>
      <c r="E76" s="7" t="s">
        <v>17</v>
      </c>
      <c r="F76" s="7" t="s">
        <v>17</v>
      </c>
      <c r="G76" s="34" t="s">
        <v>344</v>
      </c>
      <c r="H76" s="35">
        <v>30000</v>
      </c>
    </row>
    <row r="77" spans="1:8">
      <c r="A77" s="7">
        <v>73</v>
      </c>
      <c r="B77" s="15">
        <v>44032</v>
      </c>
      <c r="C77" s="8" t="s">
        <v>19</v>
      </c>
      <c r="D77" s="7" t="s">
        <v>14</v>
      </c>
      <c r="E77" s="7" t="s">
        <v>17</v>
      </c>
      <c r="F77" s="7" t="s">
        <v>17</v>
      </c>
      <c r="G77" s="34" t="s">
        <v>335</v>
      </c>
      <c r="H77" s="35">
        <v>30000</v>
      </c>
    </row>
    <row r="78" spans="1:8">
      <c r="A78" s="7">
        <v>74</v>
      </c>
      <c r="B78" s="15">
        <v>44033</v>
      </c>
      <c r="C78" s="8" t="s">
        <v>19</v>
      </c>
      <c r="D78" s="7" t="s">
        <v>14</v>
      </c>
      <c r="E78" s="7" t="s">
        <v>17</v>
      </c>
      <c r="F78" s="7" t="s">
        <v>17</v>
      </c>
      <c r="G78" s="34" t="s">
        <v>337</v>
      </c>
      <c r="H78" s="35">
        <v>100000</v>
      </c>
    </row>
    <row r="79" spans="1:8">
      <c r="A79" s="7">
        <v>75</v>
      </c>
      <c r="B79" s="15">
        <v>44035</v>
      </c>
      <c r="C79" s="8" t="s">
        <v>19</v>
      </c>
      <c r="D79" s="7" t="s">
        <v>16</v>
      </c>
      <c r="E79" s="7" t="s">
        <v>17</v>
      </c>
      <c r="F79" s="7" t="s">
        <v>17</v>
      </c>
      <c r="G79" s="34" t="s">
        <v>336</v>
      </c>
      <c r="H79" s="35">
        <v>100000</v>
      </c>
    </row>
    <row r="80" spans="1:8">
      <c r="A80" s="7">
        <v>76</v>
      </c>
      <c r="B80" s="15">
        <v>44036</v>
      </c>
      <c r="C80" s="8" t="s">
        <v>19</v>
      </c>
      <c r="D80" s="7" t="s">
        <v>14</v>
      </c>
      <c r="E80" s="7" t="s">
        <v>17</v>
      </c>
      <c r="F80" s="7" t="s">
        <v>17</v>
      </c>
      <c r="G80" s="34" t="s">
        <v>334</v>
      </c>
      <c r="H80" s="35">
        <v>30000</v>
      </c>
    </row>
    <row r="81" spans="1:8">
      <c r="A81" s="7">
        <v>77</v>
      </c>
      <c r="B81" s="15">
        <v>44039</v>
      </c>
      <c r="C81" s="8" t="s">
        <v>19</v>
      </c>
      <c r="D81" s="7" t="s">
        <v>14</v>
      </c>
      <c r="E81" s="7" t="s">
        <v>17</v>
      </c>
      <c r="F81" s="7" t="s">
        <v>17</v>
      </c>
      <c r="G81" s="34" t="s">
        <v>339</v>
      </c>
      <c r="H81" s="35">
        <v>20000</v>
      </c>
    </row>
    <row r="82" spans="1:8">
      <c r="A82" s="7">
        <v>78</v>
      </c>
      <c r="B82" s="15">
        <v>44039</v>
      </c>
      <c r="C82" s="8" t="s">
        <v>19</v>
      </c>
      <c r="D82" s="7" t="s">
        <v>14</v>
      </c>
      <c r="E82" s="7" t="s">
        <v>17</v>
      </c>
      <c r="F82" s="7" t="s">
        <v>17</v>
      </c>
      <c r="G82" s="34" t="s">
        <v>340</v>
      </c>
      <c r="H82" s="35">
        <v>50000</v>
      </c>
    </row>
    <row r="83" spans="1:8">
      <c r="A83" s="7">
        <v>79</v>
      </c>
      <c r="B83" s="15">
        <v>44043</v>
      </c>
      <c r="C83" s="8" t="s">
        <v>19</v>
      </c>
      <c r="D83" s="7" t="s">
        <v>15</v>
      </c>
      <c r="E83" s="7" t="s">
        <v>17</v>
      </c>
      <c r="F83" s="7" t="s">
        <v>17</v>
      </c>
      <c r="G83" s="34" t="s">
        <v>341</v>
      </c>
      <c r="H83" s="35">
        <v>1000000</v>
      </c>
    </row>
    <row r="84" spans="1:8">
      <c r="A84" s="7">
        <v>80</v>
      </c>
      <c r="B84" s="15">
        <v>44046</v>
      </c>
      <c r="C84" s="8" t="s">
        <v>19</v>
      </c>
      <c r="D84" s="7" t="s">
        <v>14</v>
      </c>
      <c r="E84" s="7" t="s">
        <v>5</v>
      </c>
      <c r="F84" s="7" t="s">
        <v>5</v>
      </c>
      <c r="G84" s="34" t="s">
        <v>348</v>
      </c>
      <c r="H84" s="35">
        <v>20000</v>
      </c>
    </row>
    <row r="85" spans="1:8">
      <c r="A85" s="7">
        <v>81</v>
      </c>
      <c r="B85" s="15">
        <v>44053</v>
      </c>
      <c r="C85" s="8" t="s">
        <v>19</v>
      </c>
      <c r="D85" s="7" t="s">
        <v>14</v>
      </c>
      <c r="E85" s="7" t="s">
        <v>5</v>
      </c>
      <c r="F85" s="7" t="s">
        <v>5</v>
      </c>
      <c r="G85" s="34" t="s">
        <v>342</v>
      </c>
      <c r="H85" s="35">
        <v>10000</v>
      </c>
    </row>
    <row r="86" spans="1:8">
      <c r="A86" s="7">
        <v>82</v>
      </c>
      <c r="B86" s="15">
        <v>44054</v>
      </c>
      <c r="C86" s="8" t="s">
        <v>19</v>
      </c>
      <c r="D86" s="7" t="s">
        <v>14</v>
      </c>
      <c r="E86" s="7" t="s">
        <v>5</v>
      </c>
      <c r="F86" s="7" t="s">
        <v>5</v>
      </c>
      <c r="G86" s="34" t="s">
        <v>344</v>
      </c>
      <c r="H86" s="35">
        <v>30000</v>
      </c>
    </row>
    <row r="87" spans="1:8">
      <c r="A87" s="7">
        <v>83</v>
      </c>
      <c r="B87" s="15">
        <v>44057</v>
      </c>
      <c r="C87" s="8" t="s">
        <v>19</v>
      </c>
      <c r="D87" s="7" t="s">
        <v>14</v>
      </c>
      <c r="E87" s="7" t="s">
        <v>5</v>
      </c>
      <c r="F87" s="7" t="s">
        <v>5</v>
      </c>
      <c r="G87" s="34" t="s">
        <v>334</v>
      </c>
      <c r="H87" s="35">
        <v>20000</v>
      </c>
    </row>
    <row r="88" spans="1:8">
      <c r="A88" s="7">
        <v>84</v>
      </c>
      <c r="B88" s="15">
        <v>44062</v>
      </c>
      <c r="C88" s="8" t="s">
        <v>19</v>
      </c>
      <c r="D88" s="7" t="s">
        <v>14</v>
      </c>
      <c r="E88" s="7" t="s">
        <v>5</v>
      </c>
      <c r="F88" s="7" t="s">
        <v>5</v>
      </c>
      <c r="G88" s="34" t="s">
        <v>342</v>
      </c>
      <c r="H88" s="35">
        <v>10000</v>
      </c>
    </row>
    <row r="89" spans="1:8">
      <c r="A89" s="7">
        <v>85</v>
      </c>
      <c r="B89" s="15">
        <v>44063</v>
      </c>
      <c r="C89" s="8" t="s">
        <v>19</v>
      </c>
      <c r="D89" s="7" t="s">
        <v>14</v>
      </c>
      <c r="E89" s="7" t="s">
        <v>5</v>
      </c>
      <c r="F89" s="7" t="s">
        <v>5</v>
      </c>
      <c r="G89" s="34" t="s">
        <v>335</v>
      </c>
      <c r="H89" s="35">
        <v>30000</v>
      </c>
    </row>
    <row r="90" spans="1:8">
      <c r="A90" s="7">
        <v>86</v>
      </c>
      <c r="B90" s="15">
        <v>44064</v>
      </c>
      <c r="C90" s="8" t="s">
        <v>19</v>
      </c>
      <c r="D90" s="7" t="s">
        <v>14</v>
      </c>
      <c r="E90" s="7" t="s">
        <v>5</v>
      </c>
      <c r="F90" s="7" t="s">
        <v>5</v>
      </c>
      <c r="G90" s="34" t="s">
        <v>337</v>
      </c>
      <c r="H90" s="35">
        <v>100000</v>
      </c>
    </row>
    <row r="91" spans="1:8">
      <c r="A91" s="7">
        <v>87</v>
      </c>
      <c r="B91" s="15">
        <v>44064</v>
      </c>
      <c r="C91" s="8" t="s">
        <v>19</v>
      </c>
      <c r="D91" s="7" t="s">
        <v>14</v>
      </c>
      <c r="E91" s="7" t="s">
        <v>5</v>
      </c>
      <c r="F91" s="7" t="s">
        <v>5</v>
      </c>
      <c r="G91" s="34" t="s">
        <v>344</v>
      </c>
      <c r="H91" s="35">
        <v>30000</v>
      </c>
    </row>
    <row r="92" spans="1:8">
      <c r="A92" s="7">
        <v>88</v>
      </c>
      <c r="B92" s="15">
        <v>44064</v>
      </c>
      <c r="C92" s="8" t="s">
        <v>19</v>
      </c>
      <c r="D92" s="7" t="s">
        <v>16</v>
      </c>
      <c r="E92" s="7" t="s">
        <v>5</v>
      </c>
      <c r="F92" s="7" t="s">
        <v>5</v>
      </c>
      <c r="G92" s="34" t="s">
        <v>336</v>
      </c>
      <c r="H92" s="35">
        <v>100000</v>
      </c>
    </row>
    <row r="93" spans="1:8">
      <c r="A93" s="7">
        <v>89</v>
      </c>
      <c r="B93" s="15">
        <v>44068</v>
      </c>
      <c r="C93" s="8" t="s">
        <v>19</v>
      </c>
      <c r="D93" s="7" t="s">
        <v>14</v>
      </c>
      <c r="E93" s="7" t="s">
        <v>5</v>
      </c>
      <c r="F93" s="7" t="s">
        <v>5</v>
      </c>
      <c r="G93" s="34" t="s">
        <v>340</v>
      </c>
      <c r="H93" s="35">
        <v>50000</v>
      </c>
    </row>
    <row r="94" spans="1:8">
      <c r="A94" s="7">
        <v>90</v>
      </c>
      <c r="B94" s="15">
        <v>44068</v>
      </c>
      <c r="C94" s="8" t="s">
        <v>19</v>
      </c>
      <c r="D94" s="7" t="s">
        <v>14</v>
      </c>
      <c r="E94" s="7" t="s">
        <v>5</v>
      </c>
      <c r="F94" s="7" t="s">
        <v>5</v>
      </c>
      <c r="G94" s="34" t="s">
        <v>334</v>
      </c>
      <c r="H94" s="35">
        <v>30000</v>
      </c>
    </row>
    <row r="95" spans="1:8">
      <c r="A95" s="7">
        <v>91</v>
      </c>
      <c r="B95" s="15">
        <v>44069</v>
      </c>
      <c r="C95" s="8" t="s">
        <v>19</v>
      </c>
      <c r="D95" s="7" t="s">
        <v>14</v>
      </c>
      <c r="E95" s="7" t="s">
        <v>5</v>
      </c>
      <c r="F95" s="7" t="s">
        <v>5</v>
      </c>
      <c r="G95" s="34" t="s">
        <v>339</v>
      </c>
      <c r="H95" s="35">
        <v>20000</v>
      </c>
    </row>
    <row r="96" spans="1:8">
      <c r="A96" s="7">
        <v>92</v>
      </c>
      <c r="B96" s="15">
        <v>44074</v>
      </c>
      <c r="C96" s="8" t="s">
        <v>19</v>
      </c>
      <c r="D96" s="7" t="s">
        <v>15</v>
      </c>
      <c r="E96" s="7" t="s">
        <v>5</v>
      </c>
      <c r="F96" s="7" t="s">
        <v>5</v>
      </c>
      <c r="G96" s="34" t="s">
        <v>341</v>
      </c>
      <c r="H96" s="35">
        <v>1000000</v>
      </c>
    </row>
    <row r="97" spans="1:8">
      <c r="A97" s="7">
        <v>93</v>
      </c>
      <c r="B97" s="15">
        <v>44077</v>
      </c>
      <c r="C97" s="8" t="s">
        <v>19</v>
      </c>
      <c r="D97" s="7" t="s">
        <v>14</v>
      </c>
      <c r="E97" s="7" t="s">
        <v>5</v>
      </c>
      <c r="F97" s="7" t="s">
        <v>5</v>
      </c>
      <c r="G97" s="34" t="s">
        <v>348</v>
      </c>
      <c r="H97" s="35">
        <v>20000</v>
      </c>
    </row>
    <row r="98" spans="1:8">
      <c r="A98" s="7">
        <v>94</v>
      </c>
      <c r="B98" s="15">
        <v>44084</v>
      </c>
      <c r="C98" s="8" t="s">
        <v>19</v>
      </c>
      <c r="D98" s="7" t="s">
        <v>14</v>
      </c>
      <c r="E98" s="7" t="s">
        <v>5</v>
      </c>
      <c r="F98" s="7" t="s">
        <v>5</v>
      </c>
      <c r="G98" s="34" t="s">
        <v>344</v>
      </c>
      <c r="H98" s="35">
        <v>30000</v>
      </c>
    </row>
    <row r="99" spans="1:8">
      <c r="A99" s="7">
        <v>95</v>
      </c>
      <c r="B99" s="15">
        <v>44084</v>
      </c>
      <c r="C99" s="8" t="s">
        <v>19</v>
      </c>
      <c r="D99" s="7" t="s">
        <v>14</v>
      </c>
      <c r="E99" s="7" t="s">
        <v>5</v>
      </c>
      <c r="F99" s="7" t="s">
        <v>5</v>
      </c>
      <c r="G99" s="34" t="s">
        <v>342</v>
      </c>
      <c r="H99" s="35">
        <v>10000</v>
      </c>
    </row>
    <row r="100" spans="1:8">
      <c r="A100" s="7">
        <v>96</v>
      </c>
      <c r="B100" s="15">
        <v>44085</v>
      </c>
      <c r="C100" s="8" t="s">
        <v>19</v>
      </c>
      <c r="D100" s="7" t="s">
        <v>14</v>
      </c>
      <c r="E100" s="7" t="s">
        <v>5</v>
      </c>
      <c r="F100" s="7" t="s">
        <v>5</v>
      </c>
      <c r="G100" s="34" t="s">
        <v>344</v>
      </c>
      <c r="H100" s="35">
        <v>30000</v>
      </c>
    </row>
    <row r="101" spans="1:8">
      <c r="A101" s="7">
        <v>97</v>
      </c>
      <c r="B101" s="15">
        <v>44092</v>
      </c>
      <c r="C101" s="8" t="s">
        <v>19</v>
      </c>
      <c r="D101" s="7" t="s">
        <v>50</v>
      </c>
      <c r="E101" s="7" t="s">
        <v>49</v>
      </c>
      <c r="F101" s="7" t="s">
        <v>49</v>
      </c>
      <c r="G101" s="34" t="s">
        <v>24</v>
      </c>
      <c r="H101" s="35">
        <v>2000000</v>
      </c>
    </row>
    <row r="102" spans="1:8">
      <c r="A102" s="7">
        <v>98</v>
      </c>
      <c r="B102" s="15">
        <v>44093</v>
      </c>
      <c r="C102" s="17" t="s">
        <v>46</v>
      </c>
      <c r="D102" s="7"/>
      <c r="E102" s="7"/>
      <c r="F102" s="7"/>
      <c r="G102" s="34" t="s">
        <v>46</v>
      </c>
      <c r="H102" s="35">
        <v>24335</v>
      </c>
    </row>
    <row r="103" spans="1:8">
      <c r="A103" s="7">
        <v>99</v>
      </c>
      <c r="B103" s="15">
        <v>44095</v>
      </c>
      <c r="C103" s="8" t="s">
        <v>19</v>
      </c>
      <c r="D103" s="7" t="s">
        <v>14</v>
      </c>
      <c r="E103" s="7" t="s">
        <v>5</v>
      </c>
      <c r="F103" s="7" t="s">
        <v>5</v>
      </c>
      <c r="G103" s="34" t="s">
        <v>337</v>
      </c>
      <c r="H103" s="35">
        <v>100000</v>
      </c>
    </row>
    <row r="104" spans="1:8">
      <c r="A104" s="7">
        <v>100</v>
      </c>
      <c r="B104" s="15">
        <v>44095</v>
      </c>
      <c r="C104" s="8" t="s">
        <v>19</v>
      </c>
      <c r="D104" s="7" t="s">
        <v>14</v>
      </c>
      <c r="E104" s="7" t="s">
        <v>5</v>
      </c>
      <c r="F104" s="7" t="s">
        <v>5</v>
      </c>
      <c r="G104" s="34" t="s">
        <v>335</v>
      </c>
      <c r="H104" s="35">
        <v>30000</v>
      </c>
    </row>
    <row r="105" spans="1:8">
      <c r="A105" s="7">
        <v>101</v>
      </c>
      <c r="B105" s="15">
        <v>44095</v>
      </c>
      <c r="C105" s="8" t="s">
        <v>19</v>
      </c>
      <c r="D105" s="7" t="s">
        <v>14</v>
      </c>
      <c r="E105" s="7" t="s">
        <v>5</v>
      </c>
      <c r="F105" s="7" t="s">
        <v>5</v>
      </c>
      <c r="G105" s="34" t="s">
        <v>334</v>
      </c>
      <c r="H105" s="35">
        <v>20000</v>
      </c>
    </row>
    <row r="106" spans="1:8">
      <c r="A106" s="7">
        <v>102</v>
      </c>
      <c r="B106" s="15">
        <v>44097</v>
      </c>
      <c r="C106" s="8" t="s">
        <v>19</v>
      </c>
      <c r="D106" s="7" t="s">
        <v>16</v>
      </c>
      <c r="E106" s="7" t="s">
        <v>5</v>
      </c>
      <c r="F106" s="7" t="s">
        <v>5</v>
      </c>
      <c r="G106" s="34" t="s">
        <v>336</v>
      </c>
      <c r="H106" s="35">
        <v>100000</v>
      </c>
    </row>
    <row r="107" spans="1:8">
      <c r="A107" s="7">
        <v>103</v>
      </c>
      <c r="B107" s="15">
        <v>44099</v>
      </c>
      <c r="C107" s="8" t="s">
        <v>19</v>
      </c>
      <c r="D107" s="7" t="s">
        <v>14</v>
      </c>
      <c r="E107" s="7" t="s">
        <v>5</v>
      </c>
      <c r="F107" s="7" t="s">
        <v>5</v>
      </c>
      <c r="G107" s="34" t="s">
        <v>340</v>
      </c>
      <c r="H107" s="35">
        <v>50000</v>
      </c>
    </row>
    <row r="108" spans="1:8">
      <c r="A108" s="7">
        <v>104</v>
      </c>
      <c r="B108" s="15">
        <v>44099</v>
      </c>
      <c r="C108" s="8" t="s">
        <v>19</v>
      </c>
      <c r="D108" s="7" t="s">
        <v>14</v>
      </c>
      <c r="E108" s="7" t="s">
        <v>5</v>
      </c>
      <c r="F108" s="7" t="s">
        <v>5</v>
      </c>
      <c r="G108" s="34" t="s">
        <v>334</v>
      </c>
      <c r="H108" s="35">
        <v>20000</v>
      </c>
    </row>
    <row r="109" spans="1:8">
      <c r="A109" s="7">
        <v>105</v>
      </c>
      <c r="B109" s="15">
        <v>44099</v>
      </c>
      <c r="C109" s="8" t="s">
        <v>19</v>
      </c>
      <c r="D109" s="7" t="s">
        <v>14</v>
      </c>
      <c r="E109" s="7" t="s">
        <v>5</v>
      </c>
      <c r="F109" s="7" t="s">
        <v>5</v>
      </c>
      <c r="G109" s="34" t="s">
        <v>312</v>
      </c>
      <c r="H109" s="35">
        <v>10000</v>
      </c>
    </row>
    <row r="110" spans="1:8">
      <c r="A110" s="7">
        <v>106</v>
      </c>
      <c r="B110" s="15">
        <v>44099</v>
      </c>
      <c r="C110" s="8" t="s">
        <v>19</v>
      </c>
      <c r="D110" s="7" t="s">
        <v>15</v>
      </c>
      <c r="E110" s="7" t="s">
        <v>5</v>
      </c>
      <c r="F110" s="7" t="s">
        <v>5</v>
      </c>
      <c r="G110" s="34" t="s">
        <v>349</v>
      </c>
      <c r="H110" s="35">
        <v>120000</v>
      </c>
    </row>
    <row r="111" spans="1:8">
      <c r="A111" s="7">
        <v>107</v>
      </c>
      <c r="B111" s="15">
        <v>44102</v>
      </c>
      <c r="C111" s="8" t="s">
        <v>19</v>
      </c>
      <c r="D111" s="6" t="s">
        <v>14</v>
      </c>
      <c r="E111" s="7" t="s">
        <v>5</v>
      </c>
      <c r="F111" s="7" t="s">
        <v>5</v>
      </c>
      <c r="G111" s="34" t="s">
        <v>339</v>
      </c>
      <c r="H111" s="35">
        <v>20000</v>
      </c>
    </row>
    <row r="112" spans="1:8">
      <c r="A112" s="7">
        <v>108</v>
      </c>
      <c r="B112" s="15">
        <v>44102</v>
      </c>
      <c r="C112" s="8" t="s">
        <v>19</v>
      </c>
      <c r="D112" s="6" t="s">
        <v>14</v>
      </c>
      <c r="E112" s="7" t="s">
        <v>5</v>
      </c>
      <c r="F112" s="7" t="s">
        <v>5</v>
      </c>
      <c r="G112" s="34" t="s">
        <v>350</v>
      </c>
      <c r="H112" s="35">
        <v>100000</v>
      </c>
    </row>
    <row r="113" spans="1:8">
      <c r="A113" s="7">
        <v>109</v>
      </c>
      <c r="B113" s="15">
        <v>44103</v>
      </c>
      <c r="C113" s="8" t="s">
        <v>19</v>
      </c>
      <c r="D113" s="6" t="s">
        <v>15</v>
      </c>
      <c r="E113" s="7" t="s">
        <v>5</v>
      </c>
      <c r="F113" s="7" t="s">
        <v>5</v>
      </c>
      <c r="G113" s="34" t="s">
        <v>341</v>
      </c>
      <c r="H113" s="35">
        <v>1000000</v>
      </c>
    </row>
    <row r="114" spans="1:8">
      <c r="A114" s="7">
        <v>110</v>
      </c>
      <c r="B114" s="15">
        <v>44109</v>
      </c>
      <c r="C114" s="8" t="s">
        <v>19</v>
      </c>
      <c r="D114" s="6" t="s">
        <v>14</v>
      </c>
      <c r="E114" s="7" t="s">
        <v>5</v>
      </c>
      <c r="F114" s="7" t="s">
        <v>5</v>
      </c>
      <c r="G114" s="34" t="s">
        <v>348</v>
      </c>
      <c r="H114" s="35">
        <v>20000</v>
      </c>
    </row>
    <row r="115" spans="1:8">
      <c r="A115" s="7">
        <v>111</v>
      </c>
      <c r="B115" s="15">
        <v>44111</v>
      </c>
      <c r="C115" s="8" t="s">
        <v>19</v>
      </c>
      <c r="D115" s="6" t="s">
        <v>14</v>
      </c>
      <c r="E115" s="7" t="s">
        <v>5</v>
      </c>
      <c r="F115" s="7" t="s">
        <v>5</v>
      </c>
      <c r="G115" s="34" t="s">
        <v>344</v>
      </c>
      <c r="H115" s="35">
        <v>30000</v>
      </c>
    </row>
    <row r="116" spans="1:8">
      <c r="A116" s="7">
        <v>112</v>
      </c>
      <c r="B116" s="15">
        <v>44114</v>
      </c>
      <c r="C116" s="8" t="s">
        <v>19</v>
      </c>
      <c r="D116" s="6" t="s">
        <v>14</v>
      </c>
      <c r="E116" s="7" t="s">
        <v>5</v>
      </c>
      <c r="F116" s="7" t="s">
        <v>5</v>
      </c>
      <c r="G116" s="34" t="s">
        <v>342</v>
      </c>
      <c r="H116" s="35">
        <v>10000</v>
      </c>
    </row>
    <row r="117" spans="1:8">
      <c r="A117" s="7">
        <v>113</v>
      </c>
      <c r="B117" s="15">
        <v>44116</v>
      </c>
      <c r="C117" s="8" t="s">
        <v>19</v>
      </c>
      <c r="D117" s="6" t="s">
        <v>14</v>
      </c>
      <c r="E117" s="7" t="s">
        <v>5</v>
      </c>
      <c r="F117" s="7" t="s">
        <v>5</v>
      </c>
      <c r="G117" s="34" t="s">
        <v>350</v>
      </c>
      <c r="H117" s="35">
        <v>20000</v>
      </c>
    </row>
    <row r="118" spans="1:8">
      <c r="A118" s="7">
        <v>114</v>
      </c>
      <c r="B118" s="15">
        <v>44116</v>
      </c>
      <c r="C118" s="8" t="s">
        <v>19</v>
      </c>
      <c r="D118" s="6" t="s">
        <v>14</v>
      </c>
      <c r="E118" s="7" t="s">
        <v>5</v>
      </c>
      <c r="F118" s="7" t="s">
        <v>5</v>
      </c>
      <c r="G118" s="34" t="s">
        <v>342</v>
      </c>
      <c r="H118" s="35">
        <v>10000</v>
      </c>
    </row>
    <row r="119" spans="1:8">
      <c r="A119" s="7">
        <v>115</v>
      </c>
      <c r="B119" s="15">
        <v>44117</v>
      </c>
      <c r="C119" s="8" t="s">
        <v>19</v>
      </c>
      <c r="D119" s="6" t="s">
        <v>16</v>
      </c>
      <c r="E119" s="7" t="s">
        <v>5</v>
      </c>
      <c r="F119" s="7" t="s">
        <v>5</v>
      </c>
      <c r="G119" s="34" t="s">
        <v>351</v>
      </c>
      <c r="H119" s="35">
        <v>500000</v>
      </c>
    </row>
    <row r="120" spans="1:8">
      <c r="A120" s="7">
        <v>116</v>
      </c>
      <c r="B120" s="15">
        <v>44117</v>
      </c>
      <c r="C120" s="8" t="s">
        <v>19</v>
      </c>
      <c r="D120" s="6" t="s">
        <v>14</v>
      </c>
      <c r="E120" s="7" t="s">
        <v>5</v>
      </c>
      <c r="F120" s="7" t="s">
        <v>5</v>
      </c>
      <c r="G120" s="34" t="s">
        <v>334</v>
      </c>
      <c r="H120" s="35">
        <v>20000</v>
      </c>
    </row>
    <row r="121" spans="1:8">
      <c r="A121" s="7">
        <v>117</v>
      </c>
      <c r="B121" s="15">
        <v>44124</v>
      </c>
      <c r="C121" s="8" t="s">
        <v>19</v>
      </c>
      <c r="D121" s="6" t="s">
        <v>14</v>
      </c>
      <c r="E121" s="7" t="s">
        <v>5</v>
      </c>
      <c r="F121" s="7" t="s">
        <v>5</v>
      </c>
      <c r="G121" s="34" t="s">
        <v>335</v>
      </c>
      <c r="H121" s="35">
        <v>30000</v>
      </c>
    </row>
    <row r="122" spans="1:8">
      <c r="A122" s="7">
        <v>118</v>
      </c>
      <c r="B122" s="15">
        <v>44125</v>
      </c>
      <c r="C122" s="8" t="s">
        <v>19</v>
      </c>
      <c r="D122" s="6" t="s">
        <v>14</v>
      </c>
      <c r="E122" s="7" t="s">
        <v>5</v>
      </c>
      <c r="F122" s="7" t="s">
        <v>5</v>
      </c>
      <c r="G122" s="34" t="s">
        <v>337</v>
      </c>
      <c r="H122" s="35">
        <v>100000</v>
      </c>
    </row>
    <row r="123" spans="1:8">
      <c r="A123" s="7">
        <v>119</v>
      </c>
      <c r="B123" s="15">
        <v>44127</v>
      </c>
      <c r="C123" s="8" t="s">
        <v>19</v>
      </c>
      <c r="D123" s="6" t="s">
        <v>16</v>
      </c>
      <c r="E123" s="7" t="s">
        <v>5</v>
      </c>
      <c r="F123" s="7" t="s">
        <v>5</v>
      </c>
      <c r="G123" s="34" t="s">
        <v>336</v>
      </c>
      <c r="H123" s="35">
        <v>100000</v>
      </c>
    </row>
    <row r="124" spans="1:8">
      <c r="A124" s="7">
        <v>120</v>
      </c>
      <c r="B124" s="15">
        <v>44129</v>
      </c>
      <c r="C124" s="8" t="s">
        <v>19</v>
      </c>
      <c r="D124" s="6" t="s">
        <v>14</v>
      </c>
      <c r="E124" s="7" t="s">
        <v>5</v>
      </c>
      <c r="F124" s="7" t="s">
        <v>5</v>
      </c>
      <c r="G124" s="34" t="s">
        <v>334</v>
      </c>
      <c r="H124" s="35">
        <v>10000</v>
      </c>
    </row>
    <row r="125" spans="1:8">
      <c r="A125" s="7">
        <v>121</v>
      </c>
      <c r="B125" s="15">
        <v>44130</v>
      </c>
      <c r="C125" s="8" t="s">
        <v>19</v>
      </c>
      <c r="D125" s="6" t="s">
        <v>14</v>
      </c>
      <c r="E125" s="7" t="s">
        <v>5</v>
      </c>
      <c r="F125" s="7" t="s">
        <v>5</v>
      </c>
      <c r="G125" s="34" t="s">
        <v>339</v>
      </c>
      <c r="H125" s="35">
        <v>20000</v>
      </c>
    </row>
    <row r="126" spans="1:8">
      <c r="A126" s="7">
        <v>122</v>
      </c>
      <c r="B126" s="15">
        <v>44130</v>
      </c>
      <c r="C126" s="8" t="s">
        <v>19</v>
      </c>
      <c r="D126" s="6" t="s">
        <v>14</v>
      </c>
      <c r="E126" s="7" t="s">
        <v>5</v>
      </c>
      <c r="F126" s="7" t="s">
        <v>5</v>
      </c>
      <c r="G126" s="34" t="s">
        <v>340</v>
      </c>
      <c r="H126" s="35">
        <v>50000</v>
      </c>
    </row>
    <row r="127" spans="1:8">
      <c r="A127" s="7">
        <v>123</v>
      </c>
      <c r="B127" s="15">
        <v>44134</v>
      </c>
      <c r="C127" s="8" t="s">
        <v>19</v>
      </c>
      <c r="D127" s="6" t="s">
        <v>15</v>
      </c>
      <c r="E127" s="7" t="s">
        <v>5</v>
      </c>
      <c r="F127" s="7" t="s">
        <v>5</v>
      </c>
      <c r="G127" s="34" t="s">
        <v>341</v>
      </c>
      <c r="H127" s="35">
        <v>1000000</v>
      </c>
    </row>
    <row r="128" spans="1:8">
      <c r="A128" s="7">
        <v>124</v>
      </c>
      <c r="B128" s="15">
        <v>44138</v>
      </c>
      <c r="C128" s="8" t="s">
        <v>19</v>
      </c>
      <c r="D128" s="6" t="s">
        <v>14</v>
      </c>
      <c r="E128" s="7" t="s">
        <v>5</v>
      </c>
      <c r="F128" s="7" t="s">
        <v>5</v>
      </c>
      <c r="G128" s="34" t="s">
        <v>348</v>
      </c>
      <c r="H128" s="35">
        <v>20000</v>
      </c>
    </row>
    <row r="129" spans="1:8">
      <c r="A129" s="7">
        <v>125</v>
      </c>
      <c r="B129" s="15">
        <v>44145</v>
      </c>
      <c r="C129" s="8" t="s">
        <v>19</v>
      </c>
      <c r="D129" s="6" t="s">
        <v>14</v>
      </c>
      <c r="E129" s="7" t="s">
        <v>5</v>
      </c>
      <c r="F129" s="7" t="s">
        <v>5</v>
      </c>
      <c r="G129" s="34" t="s">
        <v>342</v>
      </c>
      <c r="H129" s="35">
        <v>10000</v>
      </c>
    </row>
    <row r="130" spans="1:8">
      <c r="A130" s="7">
        <v>126</v>
      </c>
      <c r="B130" s="15">
        <v>44146</v>
      </c>
      <c r="C130" s="8" t="s">
        <v>19</v>
      </c>
      <c r="D130" s="6" t="s">
        <v>14</v>
      </c>
      <c r="E130" s="7" t="s">
        <v>5</v>
      </c>
      <c r="F130" s="7" t="s">
        <v>5</v>
      </c>
      <c r="G130" s="34" t="s">
        <v>344</v>
      </c>
      <c r="H130" s="35">
        <v>30000</v>
      </c>
    </row>
    <row r="131" spans="1:8">
      <c r="A131" s="7">
        <v>127</v>
      </c>
      <c r="B131" s="15">
        <v>44147</v>
      </c>
      <c r="C131" s="8" t="s">
        <v>19</v>
      </c>
      <c r="D131" s="6" t="s">
        <v>14</v>
      </c>
      <c r="E131" s="7" t="s">
        <v>5</v>
      </c>
      <c r="F131" s="7" t="s">
        <v>5</v>
      </c>
      <c r="G131" s="34" t="s">
        <v>344</v>
      </c>
      <c r="H131" s="35">
        <v>30000</v>
      </c>
    </row>
    <row r="132" spans="1:8">
      <c r="A132" s="7">
        <v>128</v>
      </c>
      <c r="B132" s="15">
        <v>44147</v>
      </c>
      <c r="C132" s="8" t="s">
        <v>19</v>
      </c>
      <c r="D132" s="6" t="s">
        <v>14</v>
      </c>
      <c r="E132" s="7" t="s">
        <v>5</v>
      </c>
      <c r="F132" s="7" t="s">
        <v>5</v>
      </c>
      <c r="G132" s="34" t="s">
        <v>350</v>
      </c>
      <c r="H132" s="35">
        <v>20000</v>
      </c>
    </row>
    <row r="133" spans="1:8">
      <c r="A133" s="7">
        <v>129</v>
      </c>
      <c r="B133" s="15">
        <v>44153</v>
      </c>
      <c r="C133" s="8" t="s">
        <v>19</v>
      </c>
      <c r="D133" s="6" t="s">
        <v>14</v>
      </c>
      <c r="E133" s="7" t="s">
        <v>5</v>
      </c>
      <c r="F133" s="7" t="s">
        <v>5</v>
      </c>
      <c r="G133" s="34" t="s">
        <v>334</v>
      </c>
      <c r="H133" s="35">
        <v>20000</v>
      </c>
    </row>
    <row r="134" spans="1:8">
      <c r="A134" s="7">
        <v>130</v>
      </c>
      <c r="B134" s="15">
        <v>44155</v>
      </c>
      <c r="C134" s="8" t="s">
        <v>19</v>
      </c>
      <c r="D134" s="6" t="s">
        <v>14</v>
      </c>
      <c r="E134" s="7" t="s">
        <v>5</v>
      </c>
      <c r="F134" s="7" t="s">
        <v>5</v>
      </c>
      <c r="G134" s="34" t="s">
        <v>335</v>
      </c>
      <c r="H134" s="35">
        <v>30000</v>
      </c>
    </row>
    <row r="135" spans="1:8">
      <c r="A135" s="7">
        <v>131</v>
      </c>
      <c r="B135" s="15">
        <v>44158</v>
      </c>
      <c r="C135" s="8" t="s">
        <v>19</v>
      </c>
      <c r="D135" s="6" t="s">
        <v>14</v>
      </c>
      <c r="E135" s="7" t="s">
        <v>5</v>
      </c>
      <c r="F135" s="7" t="s">
        <v>5</v>
      </c>
      <c r="G135" s="34" t="s">
        <v>337</v>
      </c>
      <c r="H135" s="35">
        <v>100000</v>
      </c>
    </row>
    <row r="136" spans="1:8">
      <c r="A136" s="7">
        <v>132</v>
      </c>
      <c r="B136" s="15">
        <v>44158</v>
      </c>
      <c r="C136" s="8" t="s">
        <v>19</v>
      </c>
      <c r="D136" s="6" t="s">
        <v>16</v>
      </c>
      <c r="E136" s="7" t="s">
        <v>5</v>
      </c>
      <c r="F136" s="7" t="s">
        <v>5</v>
      </c>
      <c r="G136" s="34" t="s">
        <v>336</v>
      </c>
      <c r="H136" s="35">
        <v>100000</v>
      </c>
    </row>
    <row r="137" spans="1:8">
      <c r="A137" s="7">
        <v>133</v>
      </c>
      <c r="B137" s="15">
        <v>44160</v>
      </c>
      <c r="C137" s="8" t="s">
        <v>19</v>
      </c>
      <c r="D137" s="6" t="s">
        <v>14</v>
      </c>
      <c r="E137" s="7" t="s">
        <v>5</v>
      </c>
      <c r="F137" s="7" t="s">
        <v>5</v>
      </c>
      <c r="G137" s="34" t="s">
        <v>340</v>
      </c>
      <c r="H137" s="35">
        <v>50000</v>
      </c>
    </row>
    <row r="138" spans="1:8">
      <c r="A138" s="7">
        <v>134</v>
      </c>
      <c r="B138" s="15">
        <v>44161</v>
      </c>
      <c r="C138" s="8" t="s">
        <v>19</v>
      </c>
      <c r="D138" s="6" t="s">
        <v>14</v>
      </c>
      <c r="E138" s="7" t="s">
        <v>5</v>
      </c>
      <c r="F138" s="7" t="s">
        <v>5</v>
      </c>
      <c r="G138" s="34" t="s">
        <v>339</v>
      </c>
      <c r="H138" s="35">
        <v>20000</v>
      </c>
    </row>
    <row r="139" spans="1:8">
      <c r="A139" s="7">
        <v>135</v>
      </c>
      <c r="B139" s="15">
        <v>44161</v>
      </c>
      <c r="C139" s="8" t="s">
        <v>19</v>
      </c>
      <c r="D139" s="6" t="s">
        <v>14</v>
      </c>
      <c r="E139" s="7" t="s">
        <v>5</v>
      </c>
      <c r="F139" s="7" t="s">
        <v>5</v>
      </c>
      <c r="G139" s="34" t="s">
        <v>352</v>
      </c>
      <c r="H139" s="35">
        <v>100000</v>
      </c>
    </row>
    <row r="140" spans="1:8">
      <c r="A140" s="7">
        <v>136</v>
      </c>
      <c r="B140" s="15">
        <v>44161</v>
      </c>
      <c r="C140" s="8" t="s">
        <v>19</v>
      </c>
      <c r="D140" s="6" t="s">
        <v>14</v>
      </c>
      <c r="E140" s="7" t="s">
        <v>5</v>
      </c>
      <c r="F140" s="7" t="s">
        <v>5</v>
      </c>
      <c r="G140" s="34" t="s">
        <v>334</v>
      </c>
      <c r="H140" s="35">
        <v>20000</v>
      </c>
    </row>
    <row r="141" spans="1:8">
      <c r="A141" s="7">
        <v>137</v>
      </c>
      <c r="B141" s="15">
        <v>44165</v>
      </c>
      <c r="C141" s="8" t="s">
        <v>19</v>
      </c>
      <c r="D141" s="6" t="s">
        <v>15</v>
      </c>
      <c r="E141" s="7" t="s">
        <v>5</v>
      </c>
      <c r="F141" s="7" t="s">
        <v>5</v>
      </c>
      <c r="G141" s="34" t="s">
        <v>341</v>
      </c>
      <c r="H141" s="35">
        <v>1000000</v>
      </c>
    </row>
    <row r="142" spans="1:8">
      <c r="A142" s="7">
        <v>138</v>
      </c>
      <c r="B142" s="15">
        <v>44168</v>
      </c>
      <c r="C142" s="8" t="s">
        <v>19</v>
      </c>
      <c r="D142" s="6" t="s">
        <v>14</v>
      </c>
      <c r="E142" s="7" t="s">
        <v>5</v>
      </c>
      <c r="F142" s="7" t="s">
        <v>5</v>
      </c>
      <c r="G142" s="34" t="s">
        <v>348</v>
      </c>
      <c r="H142" s="35">
        <v>20000</v>
      </c>
    </row>
    <row r="143" spans="1:8">
      <c r="A143" s="7">
        <v>139</v>
      </c>
      <c r="B143" s="15">
        <v>44168</v>
      </c>
      <c r="C143" s="8" t="s">
        <v>19</v>
      </c>
      <c r="D143" s="6" t="s">
        <v>51</v>
      </c>
      <c r="E143" s="7" t="s">
        <v>49</v>
      </c>
      <c r="F143" s="7" t="s">
        <v>49</v>
      </c>
      <c r="G143" s="34" t="s">
        <v>24</v>
      </c>
      <c r="H143" s="35">
        <v>2000000</v>
      </c>
    </row>
    <row r="144" spans="1:8">
      <c r="A144" s="7">
        <v>140</v>
      </c>
      <c r="B144" s="15">
        <v>44172</v>
      </c>
      <c r="C144" s="8" t="s">
        <v>19</v>
      </c>
      <c r="D144" s="6" t="s">
        <v>15</v>
      </c>
      <c r="E144" s="7" t="s">
        <v>5</v>
      </c>
      <c r="F144" s="7" t="s">
        <v>5</v>
      </c>
      <c r="G144" s="34" t="s">
        <v>353</v>
      </c>
      <c r="H144" s="35">
        <v>2000000</v>
      </c>
    </row>
    <row r="145" spans="1:8">
      <c r="A145" s="7">
        <v>141</v>
      </c>
      <c r="B145" s="15">
        <v>44175</v>
      </c>
      <c r="C145" s="8" t="s">
        <v>19</v>
      </c>
      <c r="D145" s="6" t="s">
        <v>14</v>
      </c>
      <c r="E145" s="7" t="s">
        <v>5</v>
      </c>
      <c r="F145" s="7" t="s">
        <v>5</v>
      </c>
      <c r="G145" s="34" t="s">
        <v>342</v>
      </c>
      <c r="H145" s="35">
        <v>10000</v>
      </c>
    </row>
    <row r="146" spans="1:8">
      <c r="A146" s="7">
        <v>142</v>
      </c>
      <c r="B146" s="15">
        <v>44175</v>
      </c>
      <c r="C146" s="8" t="s">
        <v>19</v>
      </c>
      <c r="D146" s="6" t="s">
        <v>14</v>
      </c>
      <c r="E146" s="7" t="s">
        <v>5</v>
      </c>
      <c r="F146" s="7" t="s">
        <v>5</v>
      </c>
      <c r="G146" s="34" t="s">
        <v>340</v>
      </c>
      <c r="H146" s="35">
        <v>1000000</v>
      </c>
    </row>
    <row r="147" spans="1:8">
      <c r="A147" s="7">
        <v>143</v>
      </c>
      <c r="B147" s="15">
        <v>44176</v>
      </c>
      <c r="C147" s="8" t="s">
        <v>19</v>
      </c>
      <c r="D147" s="6" t="s">
        <v>14</v>
      </c>
      <c r="E147" s="7" t="s">
        <v>5</v>
      </c>
      <c r="F147" s="7" t="s">
        <v>5</v>
      </c>
      <c r="G147" s="34" t="s">
        <v>344</v>
      </c>
      <c r="H147" s="35">
        <v>30000</v>
      </c>
    </row>
    <row r="148" spans="1:8">
      <c r="A148" s="7">
        <v>144</v>
      </c>
      <c r="B148" s="15">
        <v>44176</v>
      </c>
      <c r="C148" s="8" t="s">
        <v>19</v>
      </c>
      <c r="D148" s="6" t="s">
        <v>14</v>
      </c>
      <c r="E148" s="7" t="s">
        <v>5</v>
      </c>
      <c r="F148" s="7" t="s">
        <v>5</v>
      </c>
      <c r="G148" s="34" t="s">
        <v>334</v>
      </c>
      <c r="H148" s="35">
        <v>20000</v>
      </c>
    </row>
    <row r="149" spans="1:8">
      <c r="A149" s="7">
        <v>145</v>
      </c>
      <c r="B149" s="15">
        <v>44179</v>
      </c>
      <c r="C149" s="8" t="s">
        <v>19</v>
      </c>
      <c r="D149" s="6" t="s">
        <v>14</v>
      </c>
      <c r="E149" s="7" t="s">
        <v>5</v>
      </c>
      <c r="F149" s="7" t="s">
        <v>5</v>
      </c>
      <c r="G149" s="34" t="s">
        <v>350</v>
      </c>
      <c r="H149" s="35">
        <v>20000</v>
      </c>
    </row>
    <row r="150" spans="1:8">
      <c r="A150" s="7">
        <v>146</v>
      </c>
      <c r="B150" s="15">
        <v>44183</v>
      </c>
      <c r="C150" s="8" t="s">
        <v>19</v>
      </c>
      <c r="D150" s="6" t="s">
        <v>14</v>
      </c>
      <c r="E150" s="7" t="s">
        <v>5</v>
      </c>
      <c r="F150" s="7" t="s">
        <v>5</v>
      </c>
      <c r="G150" s="34" t="s">
        <v>47</v>
      </c>
      <c r="H150" s="35">
        <v>144000</v>
      </c>
    </row>
    <row r="151" spans="1:8">
      <c r="A151" s="7">
        <v>147</v>
      </c>
      <c r="B151" s="15">
        <v>44184</v>
      </c>
      <c r="C151" s="16" t="s">
        <v>46</v>
      </c>
      <c r="D151" s="6"/>
      <c r="E151" s="7" t="s">
        <v>5</v>
      </c>
      <c r="F151" s="7" t="s">
        <v>5</v>
      </c>
      <c r="G151" s="17" t="s">
        <v>46</v>
      </c>
      <c r="H151" s="35">
        <v>25814</v>
      </c>
    </row>
    <row r="152" spans="1:8">
      <c r="A152" s="7">
        <v>148</v>
      </c>
      <c r="B152" s="15">
        <v>44186</v>
      </c>
      <c r="C152" s="8" t="s">
        <v>19</v>
      </c>
      <c r="D152" s="6" t="s">
        <v>14</v>
      </c>
      <c r="E152" s="7" t="s">
        <v>5</v>
      </c>
      <c r="F152" s="7" t="s">
        <v>5</v>
      </c>
      <c r="G152" s="34" t="s">
        <v>337</v>
      </c>
      <c r="H152" s="35">
        <v>100000</v>
      </c>
    </row>
    <row r="153" spans="1:8">
      <c r="A153" s="7">
        <v>149</v>
      </c>
      <c r="B153" s="15">
        <v>44186</v>
      </c>
      <c r="C153" s="8" t="s">
        <v>19</v>
      </c>
      <c r="D153" s="6" t="s">
        <v>14</v>
      </c>
      <c r="E153" s="7" t="s">
        <v>5</v>
      </c>
      <c r="F153" s="7" t="s">
        <v>5</v>
      </c>
      <c r="G153" s="34" t="s">
        <v>335</v>
      </c>
      <c r="H153" s="35">
        <v>30000</v>
      </c>
    </row>
    <row r="154" spans="1:8">
      <c r="A154" s="7">
        <v>150</v>
      </c>
      <c r="B154" s="15">
        <v>44187</v>
      </c>
      <c r="C154" s="8" t="s">
        <v>19</v>
      </c>
      <c r="D154" s="6" t="s">
        <v>14</v>
      </c>
      <c r="E154" s="7" t="s">
        <v>5</v>
      </c>
      <c r="F154" s="7" t="s">
        <v>5</v>
      </c>
      <c r="G154" s="34" t="s">
        <v>345</v>
      </c>
      <c r="H154" s="35">
        <v>64000</v>
      </c>
    </row>
    <row r="155" spans="1:8">
      <c r="A155" s="7">
        <v>151</v>
      </c>
      <c r="B155" s="15">
        <v>44188</v>
      </c>
      <c r="C155" s="8" t="s">
        <v>19</v>
      </c>
      <c r="D155" s="6" t="s">
        <v>16</v>
      </c>
      <c r="E155" s="7" t="s">
        <v>5</v>
      </c>
      <c r="F155" s="7" t="s">
        <v>5</v>
      </c>
      <c r="G155" s="34" t="s">
        <v>336</v>
      </c>
      <c r="H155" s="35">
        <v>100000</v>
      </c>
    </row>
    <row r="156" spans="1:8">
      <c r="A156" s="7">
        <v>152</v>
      </c>
      <c r="B156" s="15">
        <v>44189</v>
      </c>
      <c r="C156" s="8" t="s">
        <v>19</v>
      </c>
      <c r="D156" s="6" t="s">
        <v>14</v>
      </c>
      <c r="E156" s="7" t="s">
        <v>5</v>
      </c>
      <c r="F156" s="7" t="s">
        <v>5</v>
      </c>
      <c r="G156" s="34" t="s">
        <v>348</v>
      </c>
      <c r="H156" s="35">
        <v>144000</v>
      </c>
    </row>
    <row r="157" spans="1:8">
      <c r="A157" s="7">
        <v>153</v>
      </c>
      <c r="B157" s="15">
        <v>44193</v>
      </c>
      <c r="C157" s="8" t="s">
        <v>19</v>
      </c>
      <c r="D157" s="6" t="s">
        <v>14</v>
      </c>
      <c r="E157" s="7" t="s">
        <v>5</v>
      </c>
      <c r="F157" s="7" t="s">
        <v>5</v>
      </c>
      <c r="G157" s="34" t="s">
        <v>339</v>
      </c>
      <c r="H157" s="35">
        <v>20000</v>
      </c>
    </row>
    <row r="158" spans="1:8">
      <c r="A158" s="7">
        <v>154</v>
      </c>
      <c r="B158" s="15">
        <v>44193</v>
      </c>
      <c r="C158" s="8" t="s">
        <v>19</v>
      </c>
      <c r="D158" s="6" t="s">
        <v>14</v>
      </c>
      <c r="E158" s="7" t="s">
        <v>5</v>
      </c>
      <c r="F158" s="7" t="s">
        <v>5</v>
      </c>
      <c r="G158" s="34" t="s">
        <v>340</v>
      </c>
      <c r="H158" s="35">
        <v>50000</v>
      </c>
    </row>
    <row r="159" spans="1:8">
      <c r="A159" s="7">
        <v>155</v>
      </c>
      <c r="B159" s="15">
        <v>44195</v>
      </c>
      <c r="C159" s="8" t="s">
        <v>19</v>
      </c>
      <c r="D159" s="6" t="s">
        <v>14</v>
      </c>
      <c r="E159" s="7" t="s">
        <v>5</v>
      </c>
      <c r="F159" s="7" t="s">
        <v>5</v>
      </c>
      <c r="G159" s="34" t="s">
        <v>342</v>
      </c>
      <c r="H159" s="35">
        <v>10000</v>
      </c>
    </row>
    <row r="160" spans="1:8">
      <c r="A160" s="7">
        <v>156</v>
      </c>
      <c r="B160" s="15">
        <v>44196</v>
      </c>
      <c r="C160" s="8" t="s">
        <v>19</v>
      </c>
      <c r="D160" s="6" t="s">
        <v>15</v>
      </c>
      <c r="E160" s="7" t="s">
        <v>5</v>
      </c>
      <c r="F160" s="7" t="s">
        <v>5</v>
      </c>
      <c r="G160" s="34" t="s">
        <v>341</v>
      </c>
      <c r="H160" s="35">
        <v>1000000</v>
      </c>
    </row>
    <row r="161" spans="1:8">
      <c r="A161" s="101"/>
      <c r="B161" s="102"/>
      <c r="C161" s="102"/>
      <c r="D161" s="102"/>
      <c r="E161" s="102"/>
      <c r="F161" s="103"/>
      <c r="G161" s="16" t="s">
        <v>167</v>
      </c>
      <c r="H161" s="92">
        <f>SUM(H5:H160)</f>
        <v>35379683</v>
      </c>
    </row>
  </sheetData>
  <mergeCells count="3">
    <mergeCell ref="A1:H1"/>
    <mergeCell ref="A2:H2"/>
    <mergeCell ref="A161:F16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AC2B-A526-4F55-8821-E28860BC24DC}">
  <dimension ref="A1:K96"/>
  <sheetViews>
    <sheetView tabSelected="1" zoomScaleNormal="100" workbookViewId="0">
      <selection activeCell="D20" sqref="D20"/>
    </sheetView>
  </sheetViews>
  <sheetFormatPr defaultRowHeight="16.5"/>
  <cols>
    <col min="1" max="1" width="4.75" customWidth="1"/>
    <col min="2" max="2" width="10.375" customWidth="1"/>
    <col min="3" max="3" width="17.375" customWidth="1"/>
    <col min="4" max="4" width="14.875" customWidth="1"/>
    <col min="5" max="5" width="9.875" customWidth="1"/>
    <col min="6" max="6" width="9.25" customWidth="1"/>
    <col min="7" max="7" width="21.75" customWidth="1"/>
    <col min="8" max="8" width="24.875" customWidth="1"/>
    <col min="9" max="9" width="8.75" style="5" customWidth="1"/>
    <col min="10" max="10" width="7.5" customWidth="1"/>
  </cols>
  <sheetData>
    <row r="1" spans="1:11" ht="35.25" customHeight="1">
      <c r="A1" s="99" t="s">
        <v>40</v>
      </c>
      <c r="B1" s="99"/>
      <c r="C1" s="99"/>
      <c r="D1" s="99"/>
      <c r="E1" s="99"/>
      <c r="F1" s="99"/>
      <c r="G1" s="99"/>
      <c r="H1" s="99"/>
      <c r="I1" s="99"/>
      <c r="J1" s="99"/>
    </row>
    <row r="2" spans="1:11" ht="16.5" customHeight="1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4.5" customHeight="1">
      <c r="G3" s="11"/>
    </row>
    <row r="4" spans="1:11" ht="27.95" customHeight="1">
      <c r="A4" s="62" t="s">
        <v>27</v>
      </c>
      <c r="B4" s="62" t="s">
        <v>28</v>
      </c>
      <c r="C4" s="62" t="s">
        <v>29</v>
      </c>
      <c r="D4" s="62" t="s">
        <v>2</v>
      </c>
      <c r="E4" s="63" t="s">
        <v>394</v>
      </c>
      <c r="F4" s="63" t="s">
        <v>393</v>
      </c>
      <c r="G4" s="62" t="s">
        <v>3</v>
      </c>
      <c r="H4" s="62" t="s">
        <v>30</v>
      </c>
      <c r="I4" s="62" t="s">
        <v>31</v>
      </c>
      <c r="J4" s="62" t="s">
        <v>32</v>
      </c>
    </row>
    <row r="5" spans="1:11" ht="15" customHeight="1">
      <c r="A5" s="6">
        <v>1</v>
      </c>
      <c r="B5" s="94">
        <v>43831</v>
      </c>
      <c r="C5" s="12" t="s">
        <v>306</v>
      </c>
      <c r="D5" s="12" t="s">
        <v>18</v>
      </c>
      <c r="E5" s="6" t="s">
        <v>5</v>
      </c>
      <c r="F5" s="6" t="s">
        <v>5</v>
      </c>
      <c r="G5" s="7" t="s">
        <v>307</v>
      </c>
      <c r="H5" s="7" t="s">
        <v>295</v>
      </c>
      <c r="I5" s="53">
        <v>13500</v>
      </c>
      <c r="J5" s="6" t="s">
        <v>289</v>
      </c>
    </row>
    <row r="6" spans="1:11" ht="15" customHeight="1">
      <c r="A6" s="6">
        <v>2</v>
      </c>
      <c r="B6" s="94">
        <v>43831</v>
      </c>
      <c r="C6" s="12" t="s">
        <v>306</v>
      </c>
      <c r="D6" s="12" t="s">
        <v>18</v>
      </c>
      <c r="E6" s="6" t="s">
        <v>5</v>
      </c>
      <c r="F6" s="6" t="s">
        <v>5</v>
      </c>
      <c r="G6" s="7" t="s">
        <v>307</v>
      </c>
      <c r="H6" s="7" t="s">
        <v>296</v>
      </c>
      <c r="I6" s="53">
        <v>13500</v>
      </c>
      <c r="J6" s="6" t="s">
        <v>289</v>
      </c>
    </row>
    <row r="7" spans="1:11" ht="15" customHeight="1">
      <c r="A7" s="6">
        <v>3</v>
      </c>
      <c r="B7" s="95">
        <v>43850</v>
      </c>
      <c r="C7" s="12" t="s">
        <v>306</v>
      </c>
      <c r="D7" s="12" t="s">
        <v>18</v>
      </c>
      <c r="E7" s="6" t="s">
        <v>5</v>
      </c>
      <c r="F7" s="6" t="s">
        <v>5</v>
      </c>
      <c r="G7" s="7" t="s">
        <v>308</v>
      </c>
      <c r="H7" s="7" t="s">
        <v>330</v>
      </c>
      <c r="I7" s="53">
        <v>30</v>
      </c>
      <c r="J7" s="6" t="s">
        <v>290</v>
      </c>
    </row>
    <row r="8" spans="1:11" ht="15" customHeight="1">
      <c r="A8" s="6">
        <v>4</v>
      </c>
      <c r="B8" s="94">
        <v>43859</v>
      </c>
      <c r="C8" s="12" t="s">
        <v>306</v>
      </c>
      <c r="D8" s="12" t="s">
        <v>18</v>
      </c>
      <c r="E8" s="6" t="s">
        <v>5</v>
      </c>
      <c r="F8" s="6" t="s">
        <v>5</v>
      </c>
      <c r="G8" s="7" t="s">
        <v>308</v>
      </c>
      <c r="H8" s="7" t="s">
        <v>319</v>
      </c>
      <c r="I8" s="53">
        <v>100</v>
      </c>
      <c r="J8" s="6" t="s">
        <v>290</v>
      </c>
    </row>
    <row r="9" spans="1:11" ht="15" customHeight="1">
      <c r="A9" s="6">
        <v>5</v>
      </c>
      <c r="B9" s="95">
        <v>43872</v>
      </c>
      <c r="C9" s="12" t="s">
        <v>306</v>
      </c>
      <c r="D9" s="12" t="s">
        <v>18</v>
      </c>
      <c r="E9" s="6" t="s">
        <v>5</v>
      </c>
      <c r="F9" s="6" t="s">
        <v>5</v>
      </c>
      <c r="G9" s="7" t="s">
        <v>311</v>
      </c>
      <c r="H9" s="7" t="s">
        <v>278</v>
      </c>
      <c r="I9" s="53">
        <v>356</v>
      </c>
      <c r="J9" s="6" t="s">
        <v>290</v>
      </c>
    </row>
    <row r="10" spans="1:11" ht="15" customHeight="1">
      <c r="A10" s="6">
        <v>6</v>
      </c>
      <c r="B10" s="95">
        <v>43872</v>
      </c>
      <c r="C10" s="12" t="s">
        <v>306</v>
      </c>
      <c r="D10" s="12" t="s">
        <v>18</v>
      </c>
      <c r="E10" s="6" t="s">
        <v>5</v>
      </c>
      <c r="F10" s="6" t="s">
        <v>5</v>
      </c>
      <c r="G10" s="7" t="s">
        <v>311</v>
      </c>
      <c r="H10" s="7" t="s">
        <v>279</v>
      </c>
      <c r="I10" s="53">
        <v>1830</v>
      </c>
      <c r="J10" s="6" t="s">
        <v>290</v>
      </c>
    </row>
    <row r="11" spans="1:11" ht="15" customHeight="1">
      <c r="A11" s="6">
        <v>7</v>
      </c>
      <c r="B11" s="94">
        <v>43873</v>
      </c>
      <c r="C11" s="12" t="s">
        <v>306</v>
      </c>
      <c r="D11" s="12" t="s">
        <v>14</v>
      </c>
      <c r="E11" s="6" t="s">
        <v>5</v>
      </c>
      <c r="F11" s="6" t="s">
        <v>5</v>
      </c>
      <c r="G11" s="46" t="s">
        <v>312</v>
      </c>
      <c r="H11" s="46" t="s">
        <v>295</v>
      </c>
      <c r="I11" s="9">
        <v>18</v>
      </c>
      <c r="J11" s="6" t="s">
        <v>289</v>
      </c>
    </row>
    <row r="12" spans="1:11" ht="15" customHeight="1">
      <c r="A12" s="6">
        <v>8</v>
      </c>
      <c r="B12" s="94">
        <v>43873</v>
      </c>
      <c r="C12" s="12" t="s">
        <v>306</v>
      </c>
      <c r="D12" s="12" t="s">
        <v>14</v>
      </c>
      <c r="E12" s="6" t="s">
        <v>5</v>
      </c>
      <c r="F12" s="6" t="s">
        <v>5</v>
      </c>
      <c r="G12" s="46" t="s">
        <v>312</v>
      </c>
      <c r="H12" s="7" t="s">
        <v>296</v>
      </c>
      <c r="I12" s="9">
        <v>16</v>
      </c>
      <c r="J12" s="6" t="s">
        <v>289</v>
      </c>
    </row>
    <row r="13" spans="1:11" ht="15" customHeight="1">
      <c r="A13" s="6">
        <v>9</v>
      </c>
      <c r="B13" s="94">
        <v>43873</v>
      </c>
      <c r="C13" s="12" t="s">
        <v>306</v>
      </c>
      <c r="D13" s="12" t="s">
        <v>14</v>
      </c>
      <c r="E13" s="6" t="s">
        <v>5</v>
      </c>
      <c r="F13" s="6" t="s">
        <v>5</v>
      </c>
      <c r="G13" s="46" t="s">
        <v>312</v>
      </c>
      <c r="H13" s="7" t="s">
        <v>293</v>
      </c>
      <c r="I13" s="9">
        <v>16</v>
      </c>
      <c r="J13" s="6" t="s">
        <v>289</v>
      </c>
    </row>
    <row r="14" spans="1:11" ht="15" customHeight="1">
      <c r="A14" s="6">
        <v>10</v>
      </c>
      <c r="B14" s="94">
        <v>43873</v>
      </c>
      <c r="C14" s="12" t="s">
        <v>306</v>
      </c>
      <c r="D14" s="12" t="s">
        <v>14</v>
      </c>
      <c r="E14" s="6" t="s">
        <v>5</v>
      </c>
      <c r="F14" s="6" t="s">
        <v>5</v>
      </c>
      <c r="G14" s="46" t="s">
        <v>312</v>
      </c>
      <c r="H14" s="7" t="s">
        <v>294</v>
      </c>
      <c r="I14" s="9">
        <v>16</v>
      </c>
      <c r="J14" s="6" t="s">
        <v>289</v>
      </c>
    </row>
    <row r="15" spans="1:11" ht="15" customHeight="1">
      <c r="A15" s="6">
        <v>11</v>
      </c>
      <c r="B15" s="95">
        <v>43882</v>
      </c>
      <c r="C15" s="12" t="s">
        <v>306</v>
      </c>
      <c r="D15" s="12" t="s">
        <v>18</v>
      </c>
      <c r="E15" s="6" t="s">
        <v>5</v>
      </c>
      <c r="F15" s="6" t="s">
        <v>5</v>
      </c>
      <c r="G15" s="7" t="s">
        <v>308</v>
      </c>
      <c r="H15" s="7" t="s">
        <v>330</v>
      </c>
      <c r="I15" s="51">
        <v>30</v>
      </c>
      <c r="J15" s="6" t="s">
        <v>290</v>
      </c>
    </row>
    <row r="16" spans="1:11" ht="15" customHeight="1">
      <c r="A16" s="6">
        <v>12</v>
      </c>
      <c r="B16" s="94">
        <v>43900</v>
      </c>
      <c r="C16" s="12" t="s">
        <v>306</v>
      </c>
      <c r="D16" s="52" t="s">
        <v>14</v>
      </c>
      <c r="E16" s="7" t="s">
        <v>5</v>
      </c>
      <c r="F16" s="7" t="s">
        <v>5</v>
      </c>
      <c r="G16" s="7" t="s">
        <v>313</v>
      </c>
      <c r="H16" s="7" t="s">
        <v>295</v>
      </c>
      <c r="I16" s="9">
        <v>120</v>
      </c>
      <c r="J16" s="7" t="s">
        <v>289</v>
      </c>
      <c r="K16" s="10"/>
    </row>
    <row r="17" spans="1:11" ht="15" customHeight="1">
      <c r="A17" s="6">
        <v>13</v>
      </c>
      <c r="B17" s="95">
        <v>43901</v>
      </c>
      <c r="C17" s="12" t="s">
        <v>306</v>
      </c>
      <c r="D17" s="12" t="s">
        <v>18</v>
      </c>
      <c r="E17" s="6" t="s">
        <v>5</v>
      </c>
      <c r="F17" s="6" t="s">
        <v>5</v>
      </c>
      <c r="G17" s="7" t="s">
        <v>308</v>
      </c>
      <c r="H17" s="7" t="s">
        <v>330</v>
      </c>
      <c r="I17" s="51">
        <v>20</v>
      </c>
      <c r="J17" s="6" t="s">
        <v>290</v>
      </c>
    </row>
    <row r="18" spans="1:11" ht="15" customHeight="1">
      <c r="A18" s="6">
        <v>14</v>
      </c>
      <c r="B18" s="95">
        <v>43901</v>
      </c>
      <c r="C18" s="12" t="s">
        <v>306</v>
      </c>
      <c r="D18" s="12" t="s">
        <v>18</v>
      </c>
      <c r="E18" s="6" t="s">
        <v>5</v>
      </c>
      <c r="F18" s="6" t="s">
        <v>5</v>
      </c>
      <c r="G18" s="7" t="s">
        <v>308</v>
      </c>
      <c r="H18" s="6" t="s">
        <v>330</v>
      </c>
      <c r="I18" s="51">
        <v>20</v>
      </c>
      <c r="J18" s="6" t="s">
        <v>290</v>
      </c>
    </row>
    <row r="19" spans="1:11" ht="15" customHeight="1">
      <c r="A19" s="6">
        <v>15</v>
      </c>
      <c r="B19" s="94">
        <v>43914</v>
      </c>
      <c r="C19" s="12" t="s">
        <v>306</v>
      </c>
      <c r="D19" s="12" t="s">
        <v>25</v>
      </c>
      <c r="E19" s="6" t="s">
        <v>5</v>
      </c>
      <c r="F19" s="6" t="s">
        <v>49</v>
      </c>
      <c r="G19" s="7" t="s">
        <v>24</v>
      </c>
      <c r="H19" s="7" t="s">
        <v>296</v>
      </c>
      <c r="I19" s="51">
        <v>90</v>
      </c>
      <c r="J19" s="6" t="s">
        <v>289</v>
      </c>
      <c r="K19" s="10"/>
    </row>
    <row r="20" spans="1:11" ht="15" customHeight="1">
      <c r="A20" s="6">
        <v>16</v>
      </c>
      <c r="B20" s="95">
        <v>43914</v>
      </c>
      <c r="C20" s="12" t="s">
        <v>306</v>
      </c>
      <c r="D20" s="12" t="s">
        <v>25</v>
      </c>
      <c r="E20" s="6" t="s">
        <v>5</v>
      </c>
      <c r="F20" s="6" t="s">
        <v>49</v>
      </c>
      <c r="G20" s="7" t="s">
        <v>24</v>
      </c>
      <c r="H20" s="6" t="s">
        <v>297</v>
      </c>
      <c r="I20" s="51">
        <v>100</v>
      </c>
      <c r="J20" s="6" t="s">
        <v>289</v>
      </c>
    </row>
    <row r="21" spans="1:11" ht="15" customHeight="1">
      <c r="A21" s="6">
        <v>17</v>
      </c>
      <c r="B21" s="95">
        <v>43914</v>
      </c>
      <c r="C21" s="12" t="s">
        <v>306</v>
      </c>
      <c r="D21" s="12" t="s">
        <v>25</v>
      </c>
      <c r="E21" s="6" t="s">
        <v>5</v>
      </c>
      <c r="F21" s="6" t="s">
        <v>49</v>
      </c>
      <c r="G21" s="7" t="s">
        <v>24</v>
      </c>
      <c r="H21" s="6" t="s">
        <v>298</v>
      </c>
      <c r="I21" s="51">
        <v>60</v>
      </c>
      <c r="J21" s="6" t="s">
        <v>289</v>
      </c>
    </row>
    <row r="22" spans="1:11" ht="15" customHeight="1">
      <c r="A22" s="6">
        <v>18</v>
      </c>
      <c r="B22" s="95">
        <v>43914</v>
      </c>
      <c r="C22" s="12" t="s">
        <v>306</v>
      </c>
      <c r="D22" s="12" t="s">
        <v>25</v>
      </c>
      <c r="E22" s="6" t="s">
        <v>5</v>
      </c>
      <c r="F22" s="6" t="s">
        <v>49</v>
      </c>
      <c r="G22" s="7" t="s">
        <v>24</v>
      </c>
      <c r="H22" s="6" t="s">
        <v>299</v>
      </c>
      <c r="I22" s="51">
        <v>60</v>
      </c>
      <c r="J22" s="6" t="s">
        <v>289</v>
      </c>
    </row>
    <row r="23" spans="1:11" ht="15" customHeight="1">
      <c r="A23" s="6">
        <v>19</v>
      </c>
      <c r="B23" s="95">
        <v>43916</v>
      </c>
      <c r="C23" s="12" t="s">
        <v>306</v>
      </c>
      <c r="D23" s="12" t="s">
        <v>18</v>
      </c>
      <c r="E23" s="6" t="s">
        <v>5</v>
      </c>
      <c r="F23" s="6" t="s">
        <v>5</v>
      </c>
      <c r="G23" s="7" t="s">
        <v>311</v>
      </c>
      <c r="H23" s="7" t="s">
        <v>280</v>
      </c>
      <c r="I23" s="53">
        <v>200</v>
      </c>
      <c r="J23" s="6" t="s">
        <v>290</v>
      </c>
    </row>
    <row r="24" spans="1:11" ht="15" customHeight="1">
      <c r="A24" s="6">
        <v>20</v>
      </c>
      <c r="B24" s="95">
        <v>43916</v>
      </c>
      <c r="C24" s="12" t="s">
        <v>306</v>
      </c>
      <c r="D24" s="12" t="s">
        <v>18</v>
      </c>
      <c r="E24" s="6" t="s">
        <v>5</v>
      </c>
      <c r="F24" s="6" t="s">
        <v>5</v>
      </c>
      <c r="G24" s="7" t="s">
        <v>311</v>
      </c>
      <c r="H24" s="7" t="s">
        <v>281</v>
      </c>
      <c r="I24" s="53">
        <v>200</v>
      </c>
      <c r="J24" s="6" t="s">
        <v>290</v>
      </c>
    </row>
    <row r="25" spans="1:11" ht="15" customHeight="1">
      <c r="A25" s="6">
        <v>21</v>
      </c>
      <c r="B25" s="94">
        <v>43934</v>
      </c>
      <c r="C25" s="12" t="s">
        <v>306</v>
      </c>
      <c r="D25" s="12" t="s">
        <v>18</v>
      </c>
      <c r="E25" s="6" t="s">
        <v>5</v>
      </c>
      <c r="F25" s="6" t="s">
        <v>5</v>
      </c>
      <c r="G25" s="7" t="s">
        <v>308</v>
      </c>
      <c r="H25" s="7" t="s">
        <v>330</v>
      </c>
      <c r="I25" s="53">
        <v>30</v>
      </c>
      <c r="J25" s="6" t="s">
        <v>290</v>
      </c>
    </row>
    <row r="26" spans="1:11" ht="15" customHeight="1">
      <c r="A26" s="6">
        <v>22</v>
      </c>
      <c r="B26" s="94">
        <v>43934</v>
      </c>
      <c r="C26" s="12" t="s">
        <v>306</v>
      </c>
      <c r="D26" s="12" t="s">
        <v>18</v>
      </c>
      <c r="E26" s="6" t="s">
        <v>5</v>
      </c>
      <c r="F26" s="6" t="s">
        <v>5</v>
      </c>
      <c r="G26" s="7" t="s">
        <v>308</v>
      </c>
      <c r="H26" s="7" t="s">
        <v>330</v>
      </c>
      <c r="I26" s="53">
        <v>100</v>
      </c>
      <c r="J26" s="6" t="s">
        <v>290</v>
      </c>
    </row>
    <row r="27" spans="1:11" ht="15" customHeight="1">
      <c r="A27" s="6">
        <v>23</v>
      </c>
      <c r="B27" s="95">
        <v>43963</v>
      </c>
      <c r="C27" s="12" t="s">
        <v>306</v>
      </c>
      <c r="D27" s="12" t="s">
        <v>18</v>
      </c>
      <c r="E27" s="6" t="s">
        <v>5</v>
      </c>
      <c r="F27" s="6" t="s">
        <v>5</v>
      </c>
      <c r="G27" s="6" t="s">
        <v>34</v>
      </c>
      <c r="H27" s="6" t="s">
        <v>295</v>
      </c>
      <c r="I27" s="51">
        <v>72</v>
      </c>
      <c r="J27" s="6" t="s">
        <v>289</v>
      </c>
    </row>
    <row r="28" spans="1:11" ht="15" customHeight="1">
      <c r="A28" s="6">
        <v>24</v>
      </c>
      <c r="B28" s="94">
        <v>43964</v>
      </c>
      <c r="C28" s="12" t="s">
        <v>306</v>
      </c>
      <c r="D28" s="12" t="s">
        <v>18</v>
      </c>
      <c r="E28" s="6" t="s">
        <v>5</v>
      </c>
      <c r="F28" s="6" t="s">
        <v>5</v>
      </c>
      <c r="G28" s="7" t="s">
        <v>308</v>
      </c>
      <c r="H28" s="7" t="s">
        <v>330</v>
      </c>
      <c r="I28" s="53">
        <v>20</v>
      </c>
      <c r="J28" s="6" t="s">
        <v>290</v>
      </c>
    </row>
    <row r="29" spans="1:11" ht="15" customHeight="1">
      <c r="A29" s="6">
        <v>25</v>
      </c>
      <c r="B29" s="94">
        <v>43964</v>
      </c>
      <c r="C29" s="12" t="s">
        <v>306</v>
      </c>
      <c r="D29" s="12" t="s">
        <v>18</v>
      </c>
      <c r="E29" s="6" t="s">
        <v>5</v>
      </c>
      <c r="F29" s="6" t="s">
        <v>5</v>
      </c>
      <c r="G29" s="7" t="s">
        <v>308</v>
      </c>
      <c r="H29" s="7" t="s">
        <v>330</v>
      </c>
      <c r="I29" s="53">
        <v>10</v>
      </c>
      <c r="J29" s="6" t="s">
        <v>290</v>
      </c>
    </row>
    <row r="30" spans="1:11" ht="15" customHeight="1">
      <c r="A30" s="6">
        <v>26</v>
      </c>
      <c r="B30" s="94">
        <v>43964</v>
      </c>
      <c r="C30" s="12" t="s">
        <v>306</v>
      </c>
      <c r="D30" s="12" t="s">
        <v>18</v>
      </c>
      <c r="E30" s="6" t="s">
        <v>5</v>
      </c>
      <c r="F30" s="6" t="s">
        <v>5</v>
      </c>
      <c r="G30" s="7" t="s">
        <v>308</v>
      </c>
      <c r="H30" s="7" t="s">
        <v>330</v>
      </c>
      <c r="I30" s="53">
        <v>10</v>
      </c>
      <c r="J30" s="6" t="s">
        <v>290</v>
      </c>
    </row>
    <row r="31" spans="1:11" ht="15" customHeight="1">
      <c r="A31" s="6">
        <v>27</v>
      </c>
      <c r="B31" s="94">
        <v>43981</v>
      </c>
      <c r="C31" s="12" t="s">
        <v>306</v>
      </c>
      <c r="D31" s="12" t="s">
        <v>14</v>
      </c>
      <c r="E31" s="6" t="s">
        <v>5</v>
      </c>
      <c r="F31" s="6" t="s">
        <v>5</v>
      </c>
      <c r="G31" s="7" t="s">
        <v>309</v>
      </c>
      <c r="H31" s="7" t="s">
        <v>320</v>
      </c>
      <c r="I31" s="53">
        <v>1</v>
      </c>
      <c r="J31" s="6" t="s">
        <v>291</v>
      </c>
    </row>
    <row r="32" spans="1:11" ht="15" customHeight="1">
      <c r="A32" s="6">
        <v>28</v>
      </c>
      <c r="B32" s="94">
        <v>44000</v>
      </c>
      <c r="C32" s="12" t="s">
        <v>306</v>
      </c>
      <c r="D32" s="12" t="s">
        <v>18</v>
      </c>
      <c r="E32" s="6" t="s">
        <v>5</v>
      </c>
      <c r="F32" s="6" t="s">
        <v>5</v>
      </c>
      <c r="G32" s="7" t="s">
        <v>308</v>
      </c>
      <c r="H32" s="7" t="s">
        <v>330</v>
      </c>
      <c r="I32" s="53">
        <v>20</v>
      </c>
      <c r="J32" s="6" t="s">
        <v>290</v>
      </c>
    </row>
    <row r="33" spans="1:10" ht="15" customHeight="1">
      <c r="A33" s="6">
        <v>29</v>
      </c>
      <c r="B33" s="94">
        <v>44000</v>
      </c>
      <c r="C33" s="12" t="s">
        <v>306</v>
      </c>
      <c r="D33" s="12" t="s">
        <v>18</v>
      </c>
      <c r="E33" s="6" t="s">
        <v>5</v>
      </c>
      <c r="F33" s="6" t="s">
        <v>5</v>
      </c>
      <c r="G33" s="7" t="s">
        <v>308</v>
      </c>
      <c r="H33" s="7" t="s">
        <v>330</v>
      </c>
      <c r="I33" s="53">
        <v>20</v>
      </c>
      <c r="J33" s="6" t="s">
        <v>290</v>
      </c>
    </row>
    <row r="34" spans="1:10" ht="15" customHeight="1">
      <c r="A34" s="6">
        <v>30</v>
      </c>
      <c r="B34" s="95">
        <v>44000</v>
      </c>
      <c r="C34" s="12" t="s">
        <v>306</v>
      </c>
      <c r="D34" s="12" t="s">
        <v>14</v>
      </c>
      <c r="E34" s="6" t="s">
        <v>5</v>
      </c>
      <c r="F34" s="6" t="s">
        <v>5</v>
      </c>
      <c r="G34" s="6" t="s">
        <v>314</v>
      </c>
      <c r="H34" s="6" t="s">
        <v>295</v>
      </c>
      <c r="I34" s="51">
        <v>209</v>
      </c>
      <c r="J34" s="6" t="s">
        <v>289</v>
      </c>
    </row>
    <row r="35" spans="1:10" ht="15" customHeight="1">
      <c r="A35" s="6">
        <v>31</v>
      </c>
      <c r="B35" s="95">
        <v>44000</v>
      </c>
      <c r="C35" s="12" t="s">
        <v>306</v>
      </c>
      <c r="D35" s="12" t="s">
        <v>14</v>
      </c>
      <c r="E35" s="6" t="s">
        <v>5</v>
      </c>
      <c r="F35" s="6" t="s">
        <v>5</v>
      </c>
      <c r="G35" s="6" t="s">
        <v>314</v>
      </c>
      <c r="H35" s="6" t="s">
        <v>296</v>
      </c>
      <c r="I35" s="51">
        <v>90</v>
      </c>
      <c r="J35" s="6" t="s">
        <v>289</v>
      </c>
    </row>
    <row r="36" spans="1:10" ht="15" customHeight="1">
      <c r="A36" s="6">
        <v>32</v>
      </c>
      <c r="B36" s="95">
        <v>44000</v>
      </c>
      <c r="C36" s="12" t="s">
        <v>306</v>
      </c>
      <c r="D36" s="12" t="s">
        <v>14</v>
      </c>
      <c r="E36" s="6" t="s">
        <v>5</v>
      </c>
      <c r="F36" s="6" t="s">
        <v>5</v>
      </c>
      <c r="G36" s="6" t="s">
        <v>314</v>
      </c>
      <c r="H36" s="6" t="s">
        <v>297</v>
      </c>
      <c r="I36" s="51">
        <v>20</v>
      </c>
      <c r="J36" s="6" t="s">
        <v>289</v>
      </c>
    </row>
    <row r="37" spans="1:10" ht="15" customHeight="1">
      <c r="A37" s="6">
        <v>33</v>
      </c>
      <c r="B37" s="95">
        <v>44000</v>
      </c>
      <c r="C37" s="12" t="s">
        <v>306</v>
      </c>
      <c r="D37" s="12" t="s">
        <v>14</v>
      </c>
      <c r="E37" s="6" t="s">
        <v>5</v>
      </c>
      <c r="F37" s="6" t="s">
        <v>5</v>
      </c>
      <c r="G37" s="6" t="s">
        <v>314</v>
      </c>
      <c r="H37" s="6" t="s">
        <v>300</v>
      </c>
      <c r="I37" s="51">
        <v>26</v>
      </c>
      <c r="J37" s="6" t="s">
        <v>289</v>
      </c>
    </row>
    <row r="38" spans="1:10" ht="15" customHeight="1">
      <c r="A38" s="6">
        <v>34</v>
      </c>
      <c r="B38" s="95">
        <v>44000</v>
      </c>
      <c r="C38" s="12" t="s">
        <v>306</v>
      </c>
      <c r="D38" s="12" t="s">
        <v>14</v>
      </c>
      <c r="E38" s="6" t="s">
        <v>5</v>
      </c>
      <c r="F38" s="6" t="s">
        <v>5</v>
      </c>
      <c r="G38" s="6" t="s">
        <v>314</v>
      </c>
      <c r="H38" s="6" t="s">
        <v>287</v>
      </c>
      <c r="I38" s="51">
        <v>4</v>
      </c>
      <c r="J38" s="6" t="s">
        <v>289</v>
      </c>
    </row>
    <row r="39" spans="1:10" ht="15" customHeight="1">
      <c r="A39" s="6">
        <v>35</v>
      </c>
      <c r="B39" s="95">
        <v>44005</v>
      </c>
      <c r="C39" s="12" t="s">
        <v>306</v>
      </c>
      <c r="D39" s="12" t="s">
        <v>25</v>
      </c>
      <c r="E39" s="6" t="s">
        <v>5</v>
      </c>
      <c r="F39" s="6" t="s">
        <v>49</v>
      </c>
      <c r="G39" s="6" t="s">
        <v>24</v>
      </c>
      <c r="H39" s="6" t="s">
        <v>297</v>
      </c>
      <c r="I39" s="51">
        <v>125</v>
      </c>
      <c r="J39" s="6" t="s">
        <v>289</v>
      </c>
    </row>
    <row r="40" spans="1:10" ht="15" customHeight="1">
      <c r="A40" s="6">
        <v>36</v>
      </c>
      <c r="B40" s="95">
        <v>44005</v>
      </c>
      <c r="C40" s="12" t="s">
        <v>306</v>
      </c>
      <c r="D40" s="12" t="s">
        <v>25</v>
      </c>
      <c r="E40" s="6" t="s">
        <v>5</v>
      </c>
      <c r="F40" s="6" t="s">
        <v>49</v>
      </c>
      <c r="G40" s="6" t="s">
        <v>24</v>
      </c>
      <c r="H40" s="6" t="s">
        <v>33</v>
      </c>
      <c r="I40" s="51">
        <v>125</v>
      </c>
      <c r="J40" s="6" t="s">
        <v>289</v>
      </c>
    </row>
    <row r="41" spans="1:10" ht="15" customHeight="1">
      <c r="A41" s="6">
        <v>37</v>
      </c>
      <c r="B41" s="95">
        <v>44012</v>
      </c>
      <c r="C41" s="12" t="s">
        <v>306</v>
      </c>
      <c r="D41" s="6" t="s">
        <v>18</v>
      </c>
      <c r="E41" s="6" t="s">
        <v>5</v>
      </c>
      <c r="F41" s="6" t="s">
        <v>5</v>
      </c>
      <c r="G41" s="6" t="s">
        <v>315</v>
      </c>
      <c r="H41" s="49" t="s">
        <v>324</v>
      </c>
      <c r="I41" s="51">
        <v>1</v>
      </c>
      <c r="J41" s="6" t="s">
        <v>290</v>
      </c>
    </row>
    <row r="42" spans="1:10" ht="15" customHeight="1">
      <c r="A42" s="6">
        <v>38</v>
      </c>
      <c r="B42" s="95">
        <v>44012</v>
      </c>
      <c r="C42" s="12" t="s">
        <v>306</v>
      </c>
      <c r="D42" s="6" t="s">
        <v>18</v>
      </c>
      <c r="E42" s="6" t="s">
        <v>5</v>
      </c>
      <c r="F42" s="6" t="s">
        <v>5</v>
      </c>
      <c r="G42" s="6" t="s">
        <v>315</v>
      </c>
      <c r="H42" s="49" t="s">
        <v>325</v>
      </c>
      <c r="I42" s="51">
        <v>5</v>
      </c>
      <c r="J42" s="6" t="s">
        <v>290</v>
      </c>
    </row>
    <row r="43" spans="1:10" ht="15" customHeight="1">
      <c r="A43" s="6">
        <v>39</v>
      </c>
      <c r="B43" s="95">
        <v>44012</v>
      </c>
      <c r="C43" s="12" t="s">
        <v>306</v>
      </c>
      <c r="D43" s="6" t="s">
        <v>18</v>
      </c>
      <c r="E43" s="6" t="s">
        <v>5</v>
      </c>
      <c r="F43" s="6" t="s">
        <v>5</v>
      </c>
      <c r="G43" s="6" t="s">
        <v>315</v>
      </c>
      <c r="H43" s="49" t="s">
        <v>326</v>
      </c>
      <c r="I43" s="51">
        <v>5</v>
      </c>
      <c r="J43" s="6" t="s">
        <v>290</v>
      </c>
    </row>
    <row r="44" spans="1:10" ht="15" customHeight="1">
      <c r="A44" s="6">
        <v>40</v>
      </c>
      <c r="B44" s="95">
        <v>44012</v>
      </c>
      <c r="C44" s="12" t="s">
        <v>306</v>
      </c>
      <c r="D44" s="6" t="s">
        <v>18</v>
      </c>
      <c r="E44" s="6" t="s">
        <v>5</v>
      </c>
      <c r="F44" s="6" t="s">
        <v>5</v>
      </c>
      <c r="G44" s="6" t="s">
        <v>315</v>
      </c>
      <c r="H44" s="49" t="s">
        <v>333</v>
      </c>
      <c r="I44" s="51">
        <v>5</v>
      </c>
      <c r="J44" s="6" t="s">
        <v>290</v>
      </c>
    </row>
    <row r="45" spans="1:10" ht="15" customHeight="1">
      <c r="A45" s="6">
        <v>41</v>
      </c>
      <c r="B45" s="95">
        <v>44012</v>
      </c>
      <c r="C45" s="12" t="s">
        <v>306</v>
      </c>
      <c r="D45" s="6" t="s">
        <v>18</v>
      </c>
      <c r="E45" s="6" t="s">
        <v>5</v>
      </c>
      <c r="F45" s="6" t="s">
        <v>5</v>
      </c>
      <c r="G45" s="6" t="s">
        <v>315</v>
      </c>
      <c r="H45" s="49" t="s">
        <v>327</v>
      </c>
      <c r="I45" s="51">
        <v>12</v>
      </c>
      <c r="J45" s="6" t="s">
        <v>290</v>
      </c>
    </row>
    <row r="46" spans="1:10" ht="15" customHeight="1">
      <c r="A46" s="6">
        <v>42</v>
      </c>
      <c r="B46" s="95">
        <v>44012</v>
      </c>
      <c r="C46" s="12" t="s">
        <v>306</v>
      </c>
      <c r="D46" s="6" t="s">
        <v>18</v>
      </c>
      <c r="E46" s="6" t="s">
        <v>5</v>
      </c>
      <c r="F46" s="6" t="s">
        <v>5</v>
      </c>
      <c r="G46" s="6" t="s">
        <v>315</v>
      </c>
      <c r="H46" s="49" t="s">
        <v>327</v>
      </c>
      <c r="I46" s="51">
        <v>12</v>
      </c>
      <c r="J46" s="6" t="s">
        <v>290</v>
      </c>
    </row>
    <row r="47" spans="1:10" ht="15" customHeight="1">
      <c r="A47" s="6">
        <v>43</v>
      </c>
      <c r="B47" s="95">
        <v>44012</v>
      </c>
      <c r="C47" s="12" t="s">
        <v>306</v>
      </c>
      <c r="D47" s="6" t="s">
        <v>18</v>
      </c>
      <c r="E47" s="6" t="s">
        <v>5</v>
      </c>
      <c r="F47" s="6" t="s">
        <v>5</v>
      </c>
      <c r="G47" s="6" t="s">
        <v>315</v>
      </c>
      <c r="H47" s="49" t="s">
        <v>328</v>
      </c>
      <c r="I47" s="51">
        <v>12</v>
      </c>
      <c r="J47" s="6" t="s">
        <v>290</v>
      </c>
    </row>
    <row r="48" spans="1:10" ht="15" customHeight="1">
      <c r="A48" s="6">
        <v>44</v>
      </c>
      <c r="B48" s="95">
        <v>44012</v>
      </c>
      <c r="C48" s="12" t="s">
        <v>306</v>
      </c>
      <c r="D48" s="6" t="s">
        <v>18</v>
      </c>
      <c r="E48" s="6" t="s">
        <v>5</v>
      </c>
      <c r="F48" s="6" t="s">
        <v>5</v>
      </c>
      <c r="G48" s="6" t="s">
        <v>315</v>
      </c>
      <c r="H48" s="49" t="s">
        <v>327</v>
      </c>
      <c r="I48" s="51">
        <v>24</v>
      </c>
      <c r="J48" s="6" t="s">
        <v>290</v>
      </c>
    </row>
    <row r="49" spans="1:10" ht="15" customHeight="1">
      <c r="A49" s="6">
        <v>45</v>
      </c>
      <c r="B49" s="95">
        <v>44012</v>
      </c>
      <c r="C49" s="12" t="s">
        <v>306</v>
      </c>
      <c r="D49" s="6" t="s">
        <v>18</v>
      </c>
      <c r="E49" s="6" t="s">
        <v>5</v>
      </c>
      <c r="F49" s="6" t="s">
        <v>5</v>
      </c>
      <c r="G49" s="6" t="s">
        <v>315</v>
      </c>
      <c r="H49" s="49" t="s">
        <v>324</v>
      </c>
      <c r="I49" s="51">
        <v>12</v>
      </c>
      <c r="J49" s="6" t="s">
        <v>290</v>
      </c>
    </row>
    <row r="50" spans="1:10" ht="15" customHeight="1">
      <c r="A50" s="6">
        <v>46</v>
      </c>
      <c r="B50" s="95">
        <v>44012</v>
      </c>
      <c r="C50" s="12" t="s">
        <v>306</v>
      </c>
      <c r="D50" s="6" t="s">
        <v>18</v>
      </c>
      <c r="E50" s="6" t="s">
        <v>5</v>
      </c>
      <c r="F50" s="6" t="s">
        <v>5</v>
      </c>
      <c r="G50" s="6" t="s">
        <v>315</v>
      </c>
      <c r="H50" s="49" t="s">
        <v>326</v>
      </c>
      <c r="I50" s="51">
        <v>6</v>
      </c>
      <c r="J50" s="6" t="s">
        <v>290</v>
      </c>
    </row>
    <row r="51" spans="1:10" ht="15" customHeight="1">
      <c r="A51" s="6">
        <v>47</v>
      </c>
      <c r="B51" s="95">
        <v>44012</v>
      </c>
      <c r="C51" s="12" t="s">
        <v>306</v>
      </c>
      <c r="D51" s="6" t="s">
        <v>18</v>
      </c>
      <c r="E51" s="6" t="s">
        <v>5</v>
      </c>
      <c r="F51" s="6" t="s">
        <v>5</v>
      </c>
      <c r="G51" s="6" t="s">
        <v>315</v>
      </c>
      <c r="H51" s="49" t="s">
        <v>329</v>
      </c>
      <c r="I51" s="51">
        <v>6</v>
      </c>
      <c r="J51" s="6" t="s">
        <v>290</v>
      </c>
    </row>
    <row r="52" spans="1:10" ht="15" customHeight="1">
      <c r="A52" s="6">
        <v>48</v>
      </c>
      <c r="B52" s="95">
        <v>44012</v>
      </c>
      <c r="C52" s="12" t="s">
        <v>306</v>
      </c>
      <c r="D52" s="6" t="s">
        <v>18</v>
      </c>
      <c r="E52" s="6" t="s">
        <v>5</v>
      </c>
      <c r="F52" s="6" t="s">
        <v>5</v>
      </c>
      <c r="G52" s="6" t="s">
        <v>315</v>
      </c>
      <c r="H52" s="49" t="s">
        <v>330</v>
      </c>
      <c r="I52" s="51">
        <v>17</v>
      </c>
      <c r="J52" s="6" t="s">
        <v>290</v>
      </c>
    </row>
    <row r="53" spans="1:10" ht="15" customHeight="1">
      <c r="A53" s="6">
        <v>49</v>
      </c>
      <c r="B53" s="95">
        <v>44012</v>
      </c>
      <c r="C53" s="12" t="s">
        <v>306</v>
      </c>
      <c r="D53" s="6" t="s">
        <v>18</v>
      </c>
      <c r="E53" s="6" t="s">
        <v>5</v>
      </c>
      <c r="F53" s="6" t="s">
        <v>5</v>
      </c>
      <c r="G53" s="6" t="s">
        <v>315</v>
      </c>
      <c r="H53" s="49" t="s">
        <v>331</v>
      </c>
      <c r="I53" s="51">
        <v>4</v>
      </c>
      <c r="J53" s="6" t="s">
        <v>290</v>
      </c>
    </row>
    <row r="54" spans="1:10" ht="15" customHeight="1">
      <c r="A54" s="6">
        <v>50</v>
      </c>
      <c r="B54" s="95">
        <v>44012</v>
      </c>
      <c r="C54" s="12" t="s">
        <v>306</v>
      </c>
      <c r="D54" s="6" t="s">
        <v>18</v>
      </c>
      <c r="E54" s="6" t="s">
        <v>5</v>
      </c>
      <c r="F54" s="6" t="s">
        <v>5</v>
      </c>
      <c r="G54" s="6" t="s">
        <v>315</v>
      </c>
      <c r="H54" s="49" t="s">
        <v>330</v>
      </c>
      <c r="I54" s="51">
        <v>12</v>
      </c>
      <c r="J54" s="6" t="s">
        <v>290</v>
      </c>
    </row>
    <row r="55" spans="1:10" ht="15" customHeight="1">
      <c r="A55" s="6">
        <v>51</v>
      </c>
      <c r="B55" s="95">
        <v>44012</v>
      </c>
      <c r="C55" s="12" t="s">
        <v>306</v>
      </c>
      <c r="D55" s="6" t="s">
        <v>18</v>
      </c>
      <c r="E55" s="6" t="s">
        <v>5</v>
      </c>
      <c r="F55" s="6" t="s">
        <v>5</v>
      </c>
      <c r="G55" s="6" t="s">
        <v>315</v>
      </c>
      <c r="H55" s="49" t="s">
        <v>330</v>
      </c>
      <c r="I55" s="51">
        <v>3</v>
      </c>
      <c r="J55" s="6" t="s">
        <v>290</v>
      </c>
    </row>
    <row r="56" spans="1:10" ht="15" customHeight="1">
      <c r="A56" s="6">
        <v>52</v>
      </c>
      <c r="B56" s="95">
        <v>44012</v>
      </c>
      <c r="C56" s="12" t="s">
        <v>306</v>
      </c>
      <c r="D56" s="6" t="s">
        <v>18</v>
      </c>
      <c r="E56" s="6" t="s">
        <v>5</v>
      </c>
      <c r="F56" s="6" t="s">
        <v>5</v>
      </c>
      <c r="G56" s="6" t="s">
        <v>315</v>
      </c>
      <c r="H56" s="49" t="s">
        <v>330</v>
      </c>
      <c r="I56" s="51">
        <v>4</v>
      </c>
      <c r="J56" s="6" t="s">
        <v>290</v>
      </c>
    </row>
    <row r="57" spans="1:10" ht="15" customHeight="1">
      <c r="A57" s="6">
        <v>53</v>
      </c>
      <c r="B57" s="95">
        <v>44012</v>
      </c>
      <c r="C57" s="12" t="s">
        <v>306</v>
      </c>
      <c r="D57" s="6" t="s">
        <v>18</v>
      </c>
      <c r="E57" s="6" t="s">
        <v>5</v>
      </c>
      <c r="F57" s="6" t="s">
        <v>5</v>
      </c>
      <c r="G57" s="6" t="s">
        <v>315</v>
      </c>
      <c r="H57" s="49" t="s">
        <v>330</v>
      </c>
      <c r="I57" s="51">
        <v>1</v>
      </c>
      <c r="J57" s="6" t="s">
        <v>290</v>
      </c>
    </row>
    <row r="58" spans="1:10" ht="15" customHeight="1">
      <c r="A58" s="6">
        <v>54</v>
      </c>
      <c r="B58" s="95">
        <v>44012</v>
      </c>
      <c r="C58" s="12" t="s">
        <v>306</v>
      </c>
      <c r="D58" s="6" t="s">
        <v>18</v>
      </c>
      <c r="E58" s="6" t="s">
        <v>5</v>
      </c>
      <c r="F58" s="6" t="s">
        <v>5</v>
      </c>
      <c r="G58" s="6" t="s">
        <v>315</v>
      </c>
      <c r="H58" s="49" t="s">
        <v>330</v>
      </c>
      <c r="I58" s="51">
        <v>2</v>
      </c>
      <c r="J58" s="6" t="s">
        <v>290</v>
      </c>
    </row>
    <row r="59" spans="1:10" ht="15" customHeight="1">
      <c r="A59" s="6">
        <v>55</v>
      </c>
      <c r="B59" s="95">
        <v>44012</v>
      </c>
      <c r="C59" s="12" t="s">
        <v>306</v>
      </c>
      <c r="D59" s="6" t="s">
        <v>18</v>
      </c>
      <c r="E59" s="6" t="s">
        <v>5</v>
      </c>
      <c r="F59" s="6" t="s">
        <v>5</v>
      </c>
      <c r="G59" s="6" t="s">
        <v>315</v>
      </c>
      <c r="H59" s="49" t="s">
        <v>330</v>
      </c>
      <c r="I59" s="51">
        <v>1</v>
      </c>
      <c r="J59" s="6" t="s">
        <v>290</v>
      </c>
    </row>
    <row r="60" spans="1:10" ht="15" customHeight="1">
      <c r="A60" s="6">
        <v>56</v>
      </c>
      <c r="B60" s="95">
        <v>44012</v>
      </c>
      <c r="C60" s="12" t="s">
        <v>306</v>
      </c>
      <c r="D60" s="6" t="s">
        <v>18</v>
      </c>
      <c r="E60" s="6" t="s">
        <v>5</v>
      </c>
      <c r="F60" s="6" t="s">
        <v>5</v>
      </c>
      <c r="G60" s="6" t="s">
        <v>315</v>
      </c>
      <c r="H60" s="49" t="s">
        <v>330</v>
      </c>
      <c r="I60" s="51">
        <v>1</v>
      </c>
      <c r="J60" s="6" t="s">
        <v>290</v>
      </c>
    </row>
    <row r="61" spans="1:10" ht="15" customHeight="1">
      <c r="A61" s="6">
        <v>57</v>
      </c>
      <c r="B61" s="95">
        <v>44012</v>
      </c>
      <c r="C61" s="12" t="s">
        <v>306</v>
      </c>
      <c r="D61" s="6" t="s">
        <v>18</v>
      </c>
      <c r="E61" s="6" t="s">
        <v>5</v>
      </c>
      <c r="F61" s="6" t="s">
        <v>5</v>
      </c>
      <c r="G61" s="6" t="s">
        <v>315</v>
      </c>
      <c r="H61" s="49" t="s">
        <v>330</v>
      </c>
      <c r="I61" s="51">
        <v>6</v>
      </c>
      <c r="J61" s="6" t="s">
        <v>290</v>
      </c>
    </row>
    <row r="62" spans="1:10" ht="15" customHeight="1">
      <c r="A62" s="6">
        <v>58</v>
      </c>
      <c r="B62" s="95">
        <v>44012</v>
      </c>
      <c r="C62" s="12" t="s">
        <v>306</v>
      </c>
      <c r="D62" s="6" t="s">
        <v>18</v>
      </c>
      <c r="E62" s="6" t="s">
        <v>5</v>
      </c>
      <c r="F62" s="6" t="s">
        <v>5</v>
      </c>
      <c r="G62" s="6" t="s">
        <v>315</v>
      </c>
      <c r="H62" s="49" t="s">
        <v>330</v>
      </c>
      <c r="I62" s="51">
        <v>7</v>
      </c>
      <c r="J62" s="6" t="s">
        <v>290</v>
      </c>
    </row>
    <row r="63" spans="1:10" ht="15" customHeight="1">
      <c r="A63" s="6">
        <v>59</v>
      </c>
      <c r="B63" s="94">
        <v>44049</v>
      </c>
      <c r="C63" s="12" t="s">
        <v>306</v>
      </c>
      <c r="D63" s="12" t="s">
        <v>18</v>
      </c>
      <c r="E63" s="6" t="s">
        <v>5</v>
      </c>
      <c r="F63" s="6" t="s">
        <v>5</v>
      </c>
      <c r="G63" s="7" t="s">
        <v>310</v>
      </c>
      <c r="H63" s="7" t="s">
        <v>277</v>
      </c>
      <c r="I63" s="53">
        <v>60</v>
      </c>
      <c r="J63" s="6" t="s">
        <v>292</v>
      </c>
    </row>
    <row r="64" spans="1:10" ht="15" customHeight="1">
      <c r="A64" s="6">
        <v>60</v>
      </c>
      <c r="B64" s="95">
        <v>44071</v>
      </c>
      <c r="C64" s="12" t="s">
        <v>306</v>
      </c>
      <c r="D64" s="16" t="s">
        <v>25</v>
      </c>
      <c r="E64" s="6" t="s">
        <v>5</v>
      </c>
      <c r="F64" s="6" t="s">
        <v>5</v>
      </c>
      <c r="G64" s="6" t="s">
        <v>316</v>
      </c>
      <c r="H64" s="6" t="s">
        <v>295</v>
      </c>
      <c r="I64" s="51">
        <v>2</v>
      </c>
      <c r="J64" s="16" t="s">
        <v>289</v>
      </c>
    </row>
    <row r="65" spans="1:10" ht="15" customHeight="1">
      <c r="A65" s="6">
        <v>61</v>
      </c>
      <c r="B65" s="95">
        <v>44071</v>
      </c>
      <c r="C65" s="12" t="s">
        <v>306</v>
      </c>
      <c r="D65" s="16" t="s">
        <v>25</v>
      </c>
      <c r="E65" s="6" t="s">
        <v>5</v>
      </c>
      <c r="F65" s="6" t="s">
        <v>5</v>
      </c>
      <c r="G65" s="6" t="s">
        <v>316</v>
      </c>
      <c r="H65" s="6" t="s">
        <v>35</v>
      </c>
      <c r="I65" s="51">
        <v>13</v>
      </c>
      <c r="J65" s="6" t="s">
        <v>289</v>
      </c>
    </row>
    <row r="66" spans="1:10" ht="15" customHeight="1">
      <c r="A66" s="6">
        <v>62</v>
      </c>
      <c r="B66" s="95">
        <v>44075</v>
      </c>
      <c r="C66" s="12" t="s">
        <v>306</v>
      </c>
      <c r="D66" s="16" t="s">
        <v>14</v>
      </c>
      <c r="E66" s="16" t="s">
        <v>305</v>
      </c>
      <c r="F66" s="16" t="s">
        <v>305</v>
      </c>
      <c r="G66" s="6" t="s">
        <v>312</v>
      </c>
      <c r="H66" s="6" t="s">
        <v>295</v>
      </c>
      <c r="I66" s="51">
        <v>5</v>
      </c>
      <c r="J66" s="6" t="s">
        <v>289</v>
      </c>
    </row>
    <row r="67" spans="1:10" ht="15" customHeight="1">
      <c r="A67" s="6">
        <v>63</v>
      </c>
      <c r="B67" s="95">
        <v>44075</v>
      </c>
      <c r="C67" s="12" t="s">
        <v>306</v>
      </c>
      <c r="D67" s="16" t="s">
        <v>14</v>
      </c>
      <c r="E67" s="16" t="s">
        <v>305</v>
      </c>
      <c r="F67" s="16" t="s">
        <v>305</v>
      </c>
      <c r="G67" s="6" t="s">
        <v>312</v>
      </c>
      <c r="H67" s="6" t="s">
        <v>296</v>
      </c>
      <c r="I67" s="51">
        <v>5</v>
      </c>
      <c r="J67" s="6" t="s">
        <v>289</v>
      </c>
    </row>
    <row r="68" spans="1:10" ht="15" customHeight="1">
      <c r="A68" s="6">
        <v>64</v>
      </c>
      <c r="B68" s="95">
        <v>44138</v>
      </c>
      <c r="C68" s="12" t="s">
        <v>306</v>
      </c>
      <c r="D68" s="12" t="s">
        <v>18</v>
      </c>
      <c r="E68" s="6" t="s">
        <v>5</v>
      </c>
      <c r="F68" s="6" t="s">
        <v>5</v>
      </c>
      <c r="G68" s="7" t="s">
        <v>311</v>
      </c>
      <c r="H68" s="7" t="s">
        <v>282</v>
      </c>
      <c r="I68" s="53">
        <v>200</v>
      </c>
      <c r="J68" s="6" t="s">
        <v>290</v>
      </c>
    </row>
    <row r="69" spans="1:10" ht="15" customHeight="1">
      <c r="A69" s="6">
        <v>65</v>
      </c>
      <c r="B69" s="95">
        <v>44138</v>
      </c>
      <c r="C69" s="12" t="s">
        <v>306</v>
      </c>
      <c r="D69" s="12" t="s">
        <v>18</v>
      </c>
      <c r="E69" s="6" t="s">
        <v>5</v>
      </c>
      <c r="F69" s="6" t="s">
        <v>5</v>
      </c>
      <c r="G69" s="7" t="s">
        <v>311</v>
      </c>
      <c r="H69" s="7" t="s">
        <v>282</v>
      </c>
      <c r="I69" s="53">
        <v>100</v>
      </c>
      <c r="J69" s="6" t="s">
        <v>290</v>
      </c>
    </row>
    <row r="70" spans="1:10" ht="15" customHeight="1">
      <c r="A70" s="6">
        <v>66</v>
      </c>
      <c r="B70" s="95">
        <v>44138</v>
      </c>
      <c r="C70" s="12" t="s">
        <v>306</v>
      </c>
      <c r="D70" s="12" t="s">
        <v>18</v>
      </c>
      <c r="E70" s="6" t="s">
        <v>5</v>
      </c>
      <c r="F70" s="6" t="s">
        <v>5</v>
      </c>
      <c r="G70" s="7" t="s">
        <v>311</v>
      </c>
      <c r="H70" s="7" t="s">
        <v>283</v>
      </c>
      <c r="I70" s="53">
        <v>180</v>
      </c>
      <c r="J70" s="6" t="s">
        <v>290</v>
      </c>
    </row>
    <row r="71" spans="1:10" ht="15" customHeight="1">
      <c r="A71" s="6">
        <v>67</v>
      </c>
      <c r="B71" s="95">
        <v>44138</v>
      </c>
      <c r="C71" s="12" t="s">
        <v>306</v>
      </c>
      <c r="D71" s="12" t="s">
        <v>18</v>
      </c>
      <c r="E71" s="6" t="s">
        <v>5</v>
      </c>
      <c r="F71" s="6" t="s">
        <v>5</v>
      </c>
      <c r="G71" s="7" t="s">
        <v>311</v>
      </c>
      <c r="H71" s="7" t="s">
        <v>322</v>
      </c>
      <c r="I71" s="53">
        <v>1000</v>
      </c>
      <c r="J71" s="6" t="s">
        <v>290</v>
      </c>
    </row>
    <row r="72" spans="1:10" ht="15" customHeight="1">
      <c r="A72" s="6">
        <v>68</v>
      </c>
      <c r="B72" s="95">
        <v>44138</v>
      </c>
      <c r="C72" s="12" t="s">
        <v>306</v>
      </c>
      <c r="D72" s="12" t="s">
        <v>18</v>
      </c>
      <c r="E72" s="6" t="s">
        <v>5</v>
      </c>
      <c r="F72" s="6" t="s">
        <v>5</v>
      </c>
      <c r="G72" s="7" t="s">
        <v>311</v>
      </c>
      <c r="H72" s="7" t="s">
        <v>323</v>
      </c>
      <c r="I72" s="53">
        <v>1000</v>
      </c>
      <c r="J72" s="6" t="s">
        <v>290</v>
      </c>
    </row>
    <row r="73" spans="1:10" ht="15" customHeight="1">
      <c r="A73" s="6">
        <v>69</v>
      </c>
      <c r="B73" s="95">
        <v>44138</v>
      </c>
      <c r="C73" s="12" t="s">
        <v>306</v>
      </c>
      <c r="D73" s="12" t="s">
        <v>18</v>
      </c>
      <c r="E73" s="6" t="s">
        <v>5</v>
      </c>
      <c r="F73" s="6" t="s">
        <v>5</v>
      </c>
      <c r="G73" s="7" t="s">
        <v>311</v>
      </c>
      <c r="H73" s="7" t="s">
        <v>323</v>
      </c>
      <c r="I73" s="53">
        <v>1000</v>
      </c>
      <c r="J73" s="6" t="s">
        <v>290</v>
      </c>
    </row>
    <row r="74" spans="1:10" ht="15" customHeight="1">
      <c r="A74" s="6">
        <v>70</v>
      </c>
      <c r="B74" s="95">
        <v>44138</v>
      </c>
      <c r="C74" s="12" t="s">
        <v>306</v>
      </c>
      <c r="D74" s="12" t="s">
        <v>18</v>
      </c>
      <c r="E74" s="6" t="s">
        <v>5</v>
      </c>
      <c r="F74" s="6" t="s">
        <v>5</v>
      </c>
      <c r="G74" s="7" t="s">
        <v>311</v>
      </c>
      <c r="H74" s="7" t="s">
        <v>284</v>
      </c>
      <c r="I74" s="53">
        <v>1000</v>
      </c>
      <c r="J74" s="6" t="s">
        <v>290</v>
      </c>
    </row>
    <row r="75" spans="1:10" ht="15" customHeight="1">
      <c r="A75" s="6">
        <v>71</v>
      </c>
      <c r="B75" s="95">
        <v>44138</v>
      </c>
      <c r="C75" s="12" t="s">
        <v>306</v>
      </c>
      <c r="D75" s="12" t="s">
        <v>18</v>
      </c>
      <c r="E75" s="6" t="s">
        <v>5</v>
      </c>
      <c r="F75" s="6" t="s">
        <v>5</v>
      </c>
      <c r="G75" s="7" t="s">
        <v>311</v>
      </c>
      <c r="H75" s="7" t="s">
        <v>285</v>
      </c>
      <c r="I75" s="53">
        <v>5</v>
      </c>
      <c r="J75" s="6" t="s">
        <v>290</v>
      </c>
    </row>
    <row r="76" spans="1:10" ht="15" customHeight="1">
      <c r="A76" s="6">
        <v>72</v>
      </c>
      <c r="B76" s="95">
        <v>44138</v>
      </c>
      <c r="C76" s="12" t="s">
        <v>306</v>
      </c>
      <c r="D76" s="12" t="s">
        <v>18</v>
      </c>
      <c r="E76" s="6" t="s">
        <v>5</v>
      </c>
      <c r="F76" s="6" t="s">
        <v>5</v>
      </c>
      <c r="G76" s="7" t="s">
        <v>311</v>
      </c>
      <c r="H76" s="7" t="s">
        <v>278</v>
      </c>
      <c r="I76" s="53">
        <v>469</v>
      </c>
      <c r="J76" s="6" t="s">
        <v>290</v>
      </c>
    </row>
    <row r="77" spans="1:10" ht="15" customHeight="1">
      <c r="A77" s="6">
        <v>73</v>
      </c>
      <c r="B77" s="95">
        <v>44138</v>
      </c>
      <c r="C77" s="12" t="s">
        <v>306</v>
      </c>
      <c r="D77" s="12" t="s">
        <v>18</v>
      </c>
      <c r="E77" s="6" t="s">
        <v>5</v>
      </c>
      <c r="F77" s="6" t="s">
        <v>5</v>
      </c>
      <c r="G77" s="7" t="s">
        <v>311</v>
      </c>
      <c r="H77" s="7" t="s">
        <v>286</v>
      </c>
      <c r="I77" s="53">
        <v>439</v>
      </c>
      <c r="J77" s="6" t="s">
        <v>290</v>
      </c>
    </row>
    <row r="78" spans="1:10" ht="15" customHeight="1">
      <c r="A78" s="6">
        <v>74</v>
      </c>
      <c r="B78" s="95">
        <v>44160</v>
      </c>
      <c r="C78" s="12" t="s">
        <v>306</v>
      </c>
      <c r="D78" s="16" t="s">
        <v>302</v>
      </c>
      <c r="E78" s="16" t="s">
        <v>305</v>
      </c>
      <c r="F78" s="16" t="s">
        <v>305</v>
      </c>
      <c r="G78" s="47" t="s">
        <v>317</v>
      </c>
      <c r="H78" s="47" t="s">
        <v>332</v>
      </c>
      <c r="I78" s="54">
        <v>9</v>
      </c>
      <c r="J78" s="6" t="s">
        <v>301</v>
      </c>
    </row>
    <row r="79" spans="1:10" ht="15" customHeight="1">
      <c r="A79" s="6">
        <v>75</v>
      </c>
      <c r="B79" s="95">
        <v>44160</v>
      </c>
      <c r="C79" s="12" t="s">
        <v>306</v>
      </c>
      <c r="D79" s="16" t="s">
        <v>302</v>
      </c>
      <c r="E79" s="16" t="s">
        <v>305</v>
      </c>
      <c r="F79" s="16" t="s">
        <v>305</v>
      </c>
      <c r="G79" s="47" t="s">
        <v>317</v>
      </c>
      <c r="H79" s="47" t="s">
        <v>288</v>
      </c>
      <c r="I79" s="54">
        <v>5</v>
      </c>
      <c r="J79" s="6" t="s">
        <v>290</v>
      </c>
    </row>
    <row r="80" spans="1:10" ht="15" customHeight="1">
      <c r="A80" s="6">
        <v>76</v>
      </c>
      <c r="B80" s="95">
        <v>44176</v>
      </c>
      <c r="C80" s="12" t="s">
        <v>306</v>
      </c>
      <c r="D80" s="16" t="s">
        <v>25</v>
      </c>
      <c r="E80" s="16" t="s">
        <v>305</v>
      </c>
      <c r="F80" s="16" t="s">
        <v>304</v>
      </c>
      <c r="G80" s="6" t="s">
        <v>24</v>
      </c>
      <c r="H80" s="6" t="s">
        <v>297</v>
      </c>
      <c r="I80" s="51">
        <v>105</v>
      </c>
      <c r="J80" s="6" t="s">
        <v>289</v>
      </c>
    </row>
    <row r="81" spans="1:10" ht="15" customHeight="1">
      <c r="A81" s="6">
        <v>77</v>
      </c>
      <c r="B81" s="95">
        <v>44176</v>
      </c>
      <c r="C81" s="12" t="s">
        <v>306</v>
      </c>
      <c r="D81" s="16" t="s">
        <v>25</v>
      </c>
      <c r="E81" s="16" t="s">
        <v>305</v>
      </c>
      <c r="F81" s="16" t="s">
        <v>304</v>
      </c>
      <c r="G81" s="6" t="s">
        <v>24</v>
      </c>
      <c r="H81" s="6" t="s">
        <v>298</v>
      </c>
      <c r="I81" s="51">
        <v>105</v>
      </c>
      <c r="J81" s="6" t="s">
        <v>289</v>
      </c>
    </row>
    <row r="82" spans="1:10" ht="15" customHeight="1">
      <c r="A82" s="6">
        <v>78</v>
      </c>
      <c r="B82" s="94">
        <v>44181</v>
      </c>
      <c r="C82" s="12" t="s">
        <v>306</v>
      </c>
      <c r="D82" s="12" t="s">
        <v>18</v>
      </c>
      <c r="E82" s="6" t="s">
        <v>5</v>
      </c>
      <c r="F82" s="6" t="s">
        <v>5</v>
      </c>
      <c r="G82" s="7" t="s">
        <v>310</v>
      </c>
      <c r="H82" s="7" t="s">
        <v>277</v>
      </c>
      <c r="I82" s="53">
        <v>40</v>
      </c>
      <c r="J82" s="6" t="s">
        <v>292</v>
      </c>
    </row>
    <row r="83" spans="1:10" ht="15" customHeight="1">
      <c r="A83" s="6">
        <v>79</v>
      </c>
      <c r="B83" s="94">
        <v>44181</v>
      </c>
      <c r="C83" s="12" t="s">
        <v>306</v>
      </c>
      <c r="D83" s="12" t="s">
        <v>18</v>
      </c>
      <c r="E83" s="6" t="s">
        <v>5</v>
      </c>
      <c r="F83" s="6" t="s">
        <v>5</v>
      </c>
      <c r="G83" s="7" t="s">
        <v>310</v>
      </c>
      <c r="H83" s="7" t="s">
        <v>321</v>
      </c>
      <c r="I83" s="53">
        <v>1</v>
      </c>
      <c r="J83" s="6" t="s">
        <v>292</v>
      </c>
    </row>
    <row r="84" spans="1:10" ht="15" customHeight="1">
      <c r="A84" s="6">
        <v>80</v>
      </c>
      <c r="B84" s="95">
        <v>44188</v>
      </c>
      <c r="C84" s="12" t="s">
        <v>306</v>
      </c>
      <c r="D84" s="16" t="s">
        <v>303</v>
      </c>
      <c r="E84" s="16" t="s">
        <v>305</v>
      </c>
      <c r="F84" s="16" t="s">
        <v>305</v>
      </c>
      <c r="G84" s="6" t="s">
        <v>311</v>
      </c>
      <c r="H84" s="6" t="s">
        <v>295</v>
      </c>
      <c r="I84" s="51">
        <v>1000</v>
      </c>
      <c r="J84" s="6" t="s">
        <v>289</v>
      </c>
    </row>
    <row r="85" spans="1:10" ht="15" customHeight="1">
      <c r="A85" s="6">
        <v>81</v>
      </c>
      <c r="B85" s="95">
        <v>44188</v>
      </c>
      <c r="C85" s="12" t="s">
        <v>306</v>
      </c>
      <c r="D85" s="16" t="s">
        <v>303</v>
      </c>
      <c r="E85" s="16" t="s">
        <v>305</v>
      </c>
      <c r="F85" s="16" t="s">
        <v>305</v>
      </c>
      <c r="G85" s="6" t="s">
        <v>311</v>
      </c>
      <c r="H85" s="6" t="s">
        <v>296</v>
      </c>
      <c r="I85" s="51">
        <v>1000</v>
      </c>
      <c r="J85" s="6" t="s">
        <v>289</v>
      </c>
    </row>
    <row r="86" spans="1:10" ht="15" customHeight="1">
      <c r="A86" s="6">
        <v>82</v>
      </c>
      <c r="B86" s="96">
        <v>44194</v>
      </c>
      <c r="C86" s="12" t="s">
        <v>306</v>
      </c>
      <c r="D86" s="16" t="s">
        <v>303</v>
      </c>
      <c r="E86" s="16" t="s">
        <v>305</v>
      </c>
      <c r="F86" s="16" t="s">
        <v>305</v>
      </c>
      <c r="G86" s="48" t="s">
        <v>318</v>
      </c>
      <c r="H86" s="48" t="s">
        <v>330</v>
      </c>
      <c r="I86" s="55">
        <v>833</v>
      </c>
      <c r="J86" s="6" t="s">
        <v>290</v>
      </c>
    </row>
    <row r="87" spans="1:10" ht="15" customHeight="1">
      <c r="A87" s="6">
        <v>83</v>
      </c>
      <c r="B87" s="96">
        <v>44194</v>
      </c>
      <c r="C87" s="12" t="s">
        <v>306</v>
      </c>
      <c r="D87" s="16" t="s">
        <v>303</v>
      </c>
      <c r="E87" s="16" t="s">
        <v>305</v>
      </c>
      <c r="F87" s="16" t="s">
        <v>305</v>
      </c>
      <c r="G87" s="48" t="s">
        <v>318</v>
      </c>
      <c r="H87" s="48" t="s">
        <v>330</v>
      </c>
      <c r="I87" s="55">
        <v>987</v>
      </c>
      <c r="J87" s="6" t="s">
        <v>290</v>
      </c>
    </row>
    <row r="88" spans="1:10" ht="15" customHeight="1">
      <c r="A88" s="6">
        <v>84</v>
      </c>
      <c r="B88" s="96">
        <v>44194</v>
      </c>
      <c r="C88" s="12" t="s">
        <v>306</v>
      </c>
      <c r="D88" s="16" t="s">
        <v>303</v>
      </c>
      <c r="E88" s="16" t="s">
        <v>305</v>
      </c>
      <c r="F88" s="16" t="s">
        <v>305</v>
      </c>
      <c r="G88" s="48" t="s">
        <v>318</v>
      </c>
      <c r="H88" s="50" t="s">
        <v>330</v>
      </c>
      <c r="I88" s="55">
        <v>79</v>
      </c>
      <c r="J88" s="6" t="s">
        <v>290</v>
      </c>
    </row>
    <row r="89" spans="1:10" ht="15" customHeight="1">
      <c r="A89" s="6">
        <v>85</v>
      </c>
      <c r="B89" s="96">
        <v>44194</v>
      </c>
      <c r="C89" s="12" t="s">
        <v>306</v>
      </c>
      <c r="D89" s="16" t="s">
        <v>303</v>
      </c>
      <c r="E89" s="16" t="s">
        <v>305</v>
      </c>
      <c r="F89" s="16" t="s">
        <v>305</v>
      </c>
      <c r="G89" s="48" t="s">
        <v>318</v>
      </c>
      <c r="H89" s="48" t="s">
        <v>330</v>
      </c>
      <c r="I89" s="55">
        <v>54</v>
      </c>
      <c r="J89" s="6" t="s">
        <v>290</v>
      </c>
    </row>
    <row r="90" spans="1:10" ht="15" customHeight="1">
      <c r="A90" s="6">
        <v>86</v>
      </c>
      <c r="B90" s="96">
        <v>44194</v>
      </c>
      <c r="C90" s="12" t="s">
        <v>306</v>
      </c>
      <c r="D90" s="16" t="s">
        <v>303</v>
      </c>
      <c r="E90" s="16" t="s">
        <v>305</v>
      </c>
      <c r="F90" s="16" t="s">
        <v>305</v>
      </c>
      <c r="G90" s="48" t="s">
        <v>318</v>
      </c>
      <c r="H90" s="48" t="s">
        <v>330</v>
      </c>
      <c r="I90" s="55">
        <v>343</v>
      </c>
      <c r="J90" s="6" t="s">
        <v>290</v>
      </c>
    </row>
    <row r="91" spans="1:10" ht="15" customHeight="1">
      <c r="A91" s="6">
        <v>87</v>
      </c>
      <c r="B91" s="96">
        <v>44194</v>
      </c>
      <c r="C91" s="12" t="s">
        <v>306</v>
      </c>
      <c r="D91" s="16" t="s">
        <v>303</v>
      </c>
      <c r="E91" s="16" t="s">
        <v>305</v>
      </c>
      <c r="F91" s="16" t="s">
        <v>305</v>
      </c>
      <c r="G91" s="48" t="s">
        <v>318</v>
      </c>
      <c r="H91" s="48" t="s">
        <v>330</v>
      </c>
      <c r="I91" s="55">
        <v>352</v>
      </c>
      <c r="J91" s="6" t="s">
        <v>290</v>
      </c>
    </row>
    <row r="92" spans="1:10" ht="15" customHeight="1">
      <c r="A92" s="6">
        <v>88</v>
      </c>
      <c r="B92" s="96">
        <v>44194</v>
      </c>
      <c r="C92" s="12" t="s">
        <v>306</v>
      </c>
      <c r="D92" s="16" t="s">
        <v>303</v>
      </c>
      <c r="E92" s="16" t="s">
        <v>305</v>
      </c>
      <c r="F92" s="16" t="s">
        <v>305</v>
      </c>
      <c r="G92" s="48" t="s">
        <v>318</v>
      </c>
      <c r="H92" s="48" t="s">
        <v>330</v>
      </c>
      <c r="I92" s="55">
        <v>710</v>
      </c>
      <c r="J92" s="6" t="s">
        <v>290</v>
      </c>
    </row>
    <row r="93" spans="1:10" ht="15" customHeight="1">
      <c r="A93" s="6">
        <v>89</v>
      </c>
      <c r="B93" s="96">
        <v>44194</v>
      </c>
      <c r="C93" s="12" t="s">
        <v>306</v>
      </c>
      <c r="D93" s="16" t="s">
        <v>303</v>
      </c>
      <c r="E93" s="16" t="s">
        <v>305</v>
      </c>
      <c r="F93" s="16" t="s">
        <v>305</v>
      </c>
      <c r="G93" s="48" t="s">
        <v>318</v>
      </c>
      <c r="H93" s="48" t="s">
        <v>330</v>
      </c>
      <c r="I93" s="55">
        <v>168</v>
      </c>
      <c r="J93" s="6" t="s">
        <v>290</v>
      </c>
    </row>
    <row r="94" spans="1:10" ht="15" customHeight="1">
      <c r="A94" s="6">
        <v>90</v>
      </c>
      <c r="B94" s="96">
        <v>44194</v>
      </c>
      <c r="C94" s="12" t="s">
        <v>306</v>
      </c>
      <c r="D94" s="16" t="s">
        <v>303</v>
      </c>
      <c r="E94" s="16" t="s">
        <v>305</v>
      </c>
      <c r="F94" s="16" t="s">
        <v>305</v>
      </c>
      <c r="G94" s="48" t="s">
        <v>318</v>
      </c>
      <c r="H94" s="48" t="s">
        <v>330</v>
      </c>
      <c r="I94" s="55">
        <v>148</v>
      </c>
      <c r="J94" s="6" t="s">
        <v>290</v>
      </c>
    </row>
    <row r="95" spans="1:10" ht="15" customHeight="1">
      <c r="A95" s="6">
        <v>91</v>
      </c>
      <c r="B95" s="96">
        <v>44194</v>
      </c>
      <c r="C95" s="12" t="s">
        <v>306</v>
      </c>
      <c r="D95" s="16" t="s">
        <v>303</v>
      </c>
      <c r="E95" s="16" t="s">
        <v>305</v>
      </c>
      <c r="F95" s="16" t="s">
        <v>305</v>
      </c>
      <c r="G95" s="48" t="s">
        <v>318</v>
      </c>
      <c r="H95" s="48" t="s">
        <v>330</v>
      </c>
      <c r="I95" s="55">
        <v>625</v>
      </c>
      <c r="J95" s="6" t="s">
        <v>290</v>
      </c>
    </row>
    <row r="96" spans="1:10" ht="15" customHeight="1">
      <c r="A96" s="6">
        <v>92</v>
      </c>
      <c r="B96" s="96">
        <v>44194</v>
      </c>
      <c r="C96" s="12" t="s">
        <v>306</v>
      </c>
      <c r="D96" s="16" t="s">
        <v>303</v>
      </c>
      <c r="E96" s="16" t="s">
        <v>305</v>
      </c>
      <c r="F96" s="16" t="s">
        <v>305</v>
      </c>
      <c r="G96" s="48" t="s">
        <v>318</v>
      </c>
      <c r="H96" s="48" t="s">
        <v>330</v>
      </c>
      <c r="I96" s="55">
        <v>178</v>
      </c>
      <c r="J96" s="6" t="s">
        <v>290</v>
      </c>
    </row>
  </sheetData>
  <sortState ref="B5:J96">
    <sortCondition ref="B5:B96"/>
  </sortState>
  <mergeCells count="2">
    <mergeCell ref="A1:J1"/>
    <mergeCell ref="A2:J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5"/>
  <sheetViews>
    <sheetView zoomScaleNormal="100" workbookViewId="0">
      <selection activeCell="B3" sqref="B3"/>
    </sheetView>
  </sheetViews>
  <sheetFormatPr defaultRowHeight="16.5"/>
  <cols>
    <col min="1" max="1" width="6.5" customWidth="1"/>
    <col min="2" max="2" width="13.875" customWidth="1"/>
    <col min="3" max="3" width="17.5" customWidth="1"/>
    <col min="4" max="4" width="16.625" customWidth="1"/>
    <col min="5" max="5" width="10.875" customWidth="1"/>
    <col min="6" max="6" width="50.375" customWidth="1"/>
  </cols>
  <sheetData>
    <row r="1" spans="1:8" ht="27.75" customHeight="1">
      <c r="A1" s="99" t="s">
        <v>42</v>
      </c>
      <c r="B1" s="99"/>
      <c r="C1" s="99"/>
      <c r="D1" s="99"/>
      <c r="E1" s="99"/>
      <c r="F1" s="99"/>
      <c r="G1" s="4"/>
      <c r="H1" s="4"/>
    </row>
    <row r="2" spans="1:8" ht="27" customHeight="1">
      <c r="A2" s="104" t="s">
        <v>45</v>
      </c>
      <c r="B2" s="104"/>
      <c r="C2" s="104"/>
      <c r="D2" s="104"/>
      <c r="E2" s="104"/>
      <c r="F2" s="104"/>
      <c r="G2" s="13"/>
      <c r="H2" s="13"/>
    </row>
    <row r="3" spans="1:8" ht="24" customHeight="1">
      <c r="A3" s="62" t="s">
        <v>27</v>
      </c>
      <c r="B3" s="62" t="s">
        <v>6</v>
      </c>
      <c r="C3" s="62" t="s">
        <v>7</v>
      </c>
      <c r="D3" s="62" t="s">
        <v>26</v>
      </c>
      <c r="E3" s="93" t="s">
        <v>414</v>
      </c>
      <c r="F3" s="62" t="s">
        <v>43</v>
      </c>
    </row>
    <row r="4" spans="1:8" ht="20.100000000000001" customHeight="1">
      <c r="A4" s="6">
        <v>1</v>
      </c>
      <c r="B4" s="36">
        <v>43836</v>
      </c>
      <c r="C4" s="19" t="s">
        <v>20</v>
      </c>
      <c r="D4" s="25">
        <v>8000</v>
      </c>
      <c r="E4" s="6" t="s">
        <v>168</v>
      </c>
      <c r="F4" s="38" t="s">
        <v>52</v>
      </c>
    </row>
    <row r="5" spans="1:8" ht="20.100000000000001" customHeight="1">
      <c r="A5" s="6">
        <v>2</v>
      </c>
      <c r="B5" s="36">
        <v>43838</v>
      </c>
      <c r="C5" s="19" t="s">
        <v>211</v>
      </c>
      <c r="D5" s="25">
        <v>19000</v>
      </c>
      <c r="E5" s="6" t="s">
        <v>168</v>
      </c>
      <c r="F5" s="27" t="s">
        <v>53</v>
      </c>
    </row>
    <row r="6" spans="1:8" ht="20.100000000000001" customHeight="1">
      <c r="A6" s="6">
        <v>3</v>
      </c>
      <c r="B6" s="36">
        <v>43838</v>
      </c>
      <c r="C6" s="19" t="s">
        <v>212</v>
      </c>
      <c r="D6" s="25">
        <v>84460</v>
      </c>
      <c r="E6" s="6" t="s">
        <v>168</v>
      </c>
      <c r="F6" s="27" t="s">
        <v>148</v>
      </c>
    </row>
    <row r="7" spans="1:8" ht="20.100000000000001" customHeight="1">
      <c r="A7" s="6">
        <v>4</v>
      </c>
      <c r="B7" s="36">
        <v>43838</v>
      </c>
      <c r="C7" s="19" t="s">
        <v>212</v>
      </c>
      <c r="D7" s="25">
        <v>23100</v>
      </c>
      <c r="E7" s="6" t="s">
        <v>168</v>
      </c>
      <c r="F7" s="27" t="s">
        <v>148</v>
      </c>
    </row>
    <row r="8" spans="1:8" ht="20.100000000000001" customHeight="1">
      <c r="A8" s="6">
        <v>5</v>
      </c>
      <c r="B8" s="36">
        <v>43839</v>
      </c>
      <c r="C8" s="19" t="s">
        <v>212</v>
      </c>
      <c r="D8" s="25">
        <v>56320</v>
      </c>
      <c r="E8" s="6" t="s">
        <v>168</v>
      </c>
      <c r="F8" s="27" t="s">
        <v>148</v>
      </c>
    </row>
    <row r="9" spans="1:8" ht="20.100000000000001" customHeight="1">
      <c r="A9" s="6">
        <v>6</v>
      </c>
      <c r="B9" s="36">
        <v>43843</v>
      </c>
      <c r="C9" s="18" t="s">
        <v>213</v>
      </c>
      <c r="D9" s="25">
        <v>21500</v>
      </c>
      <c r="E9" s="6" t="s">
        <v>168</v>
      </c>
      <c r="F9" s="20" t="s">
        <v>208</v>
      </c>
    </row>
    <row r="10" spans="1:8" ht="20.100000000000001" customHeight="1">
      <c r="A10" s="6">
        <v>7</v>
      </c>
      <c r="B10" s="36">
        <v>43845</v>
      </c>
      <c r="C10" s="18" t="s">
        <v>213</v>
      </c>
      <c r="D10" s="25">
        <v>49500</v>
      </c>
      <c r="E10" s="6" t="s">
        <v>168</v>
      </c>
      <c r="F10" s="20" t="s">
        <v>54</v>
      </c>
    </row>
    <row r="11" spans="1:8" ht="20.100000000000001" customHeight="1">
      <c r="A11" s="6">
        <v>8</v>
      </c>
      <c r="B11" s="36">
        <v>43845</v>
      </c>
      <c r="C11" s="18" t="s">
        <v>212</v>
      </c>
      <c r="D11" s="25">
        <v>80760</v>
      </c>
      <c r="E11" s="6" t="s">
        <v>168</v>
      </c>
      <c r="F11" s="20" t="s">
        <v>55</v>
      </c>
    </row>
    <row r="12" spans="1:8" ht="20.100000000000001" customHeight="1">
      <c r="A12" s="6">
        <v>9</v>
      </c>
      <c r="B12" s="36">
        <v>43845</v>
      </c>
      <c r="C12" s="18" t="s">
        <v>213</v>
      </c>
      <c r="D12" s="25">
        <v>50000</v>
      </c>
      <c r="E12" s="6" t="s">
        <v>168</v>
      </c>
      <c r="F12" s="20" t="s">
        <v>56</v>
      </c>
    </row>
    <row r="13" spans="1:8" ht="20.100000000000001" customHeight="1">
      <c r="A13" s="6">
        <v>10</v>
      </c>
      <c r="B13" s="36">
        <v>43845</v>
      </c>
      <c r="C13" s="18" t="s">
        <v>212</v>
      </c>
      <c r="D13" s="25">
        <v>81000</v>
      </c>
      <c r="E13" s="6" t="s">
        <v>168</v>
      </c>
      <c r="F13" s="20" t="s">
        <v>57</v>
      </c>
    </row>
    <row r="14" spans="1:8" ht="20.100000000000001" customHeight="1">
      <c r="A14" s="6">
        <v>11</v>
      </c>
      <c r="B14" s="36">
        <v>43846</v>
      </c>
      <c r="C14" s="18" t="s">
        <v>212</v>
      </c>
      <c r="D14" s="25">
        <v>114280</v>
      </c>
      <c r="E14" s="6" t="s">
        <v>168</v>
      </c>
      <c r="F14" s="20" t="s">
        <v>58</v>
      </c>
    </row>
    <row r="15" spans="1:8" ht="20.100000000000001" customHeight="1">
      <c r="A15" s="6">
        <v>12</v>
      </c>
      <c r="B15" s="36">
        <v>43847</v>
      </c>
      <c r="C15" s="18" t="s">
        <v>214</v>
      </c>
      <c r="D15" s="25">
        <v>36800</v>
      </c>
      <c r="E15" s="6" t="s">
        <v>168</v>
      </c>
      <c r="F15" s="20" t="s">
        <v>206</v>
      </c>
    </row>
    <row r="16" spans="1:8" ht="20.100000000000001" customHeight="1">
      <c r="A16" s="6">
        <v>13</v>
      </c>
      <c r="B16" s="36">
        <v>43849</v>
      </c>
      <c r="C16" s="19" t="s">
        <v>215</v>
      </c>
      <c r="D16" s="25">
        <v>28500</v>
      </c>
      <c r="E16" s="7" t="s">
        <v>168</v>
      </c>
      <c r="F16" s="26" t="s">
        <v>422</v>
      </c>
    </row>
    <row r="17" spans="1:6" ht="20.100000000000001" customHeight="1">
      <c r="A17" s="6">
        <v>14</v>
      </c>
      <c r="B17" s="36">
        <v>43850</v>
      </c>
      <c r="C17" s="19" t="s">
        <v>213</v>
      </c>
      <c r="D17" s="25">
        <v>22000</v>
      </c>
      <c r="E17" s="6" t="s">
        <v>168</v>
      </c>
      <c r="F17" s="26" t="s">
        <v>209</v>
      </c>
    </row>
    <row r="18" spans="1:6" ht="20.100000000000001" customHeight="1">
      <c r="A18" s="6">
        <v>15</v>
      </c>
      <c r="B18" s="36">
        <v>43850</v>
      </c>
      <c r="C18" s="19" t="s">
        <v>213</v>
      </c>
      <c r="D18" s="25">
        <v>14000</v>
      </c>
      <c r="E18" s="6" t="s">
        <v>168</v>
      </c>
      <c r="F18" s="26" t="s">
        <v>210</v>
      </c>
    </row>
    <row r="19" spans="1:6" ht="20.100000000000001" customHeight="1">
      <c r="A19" s="6">
        <v>16</v>
      </c>
      <c r="B19" s="36">
        <v>43850</v>
      </c>
      <c r="C19" s="19" t="s">
        <v>213</v>
      </c>
      <c r="D19" s="25">
        <v>72600</v>
      </c>
      <c r="E19" s="6" t="s">
        <v>168</v>
      </c>
      <c r="F19" s="27" t="s">
        <v>59</v>
      </c>
    </row>
    <row r="20" spans="1:6" ht="20.100000000000001" customHeight="1">
      <c r="A20" s="6">
        <v>17</v>
      </c>
      <c r="B20" s="36">
        <v>43851</v>
      </c>
      <c r="C20" s="19" t="s">
        <v>213</v>
      </c>
      <c r="D20" s="25">
        <v>1680</v>
      </c>
      <c r="E20" s="6" t="s">
        <v>168</v>
      </c>
      <c r="F20" s="27" t="s">
        <v>420</v>
      </c>
    </row>
    <row r="21" spans="1:6" ht="20.100000000000001" customHeight="1">
      <c r="A21" s="6">
        <v>18</v>
      </c>
      <c r="B21" s="36">
        <v>43851</v>
      </c>
      <c r="C21" s="19" t="s">
        <v>213</v>
      </c>
      <c r="D21" s="25">
        <v>27700</v>
      </c>
      <c r="E21" s="6" t="s">
        <v>168</v>
      </c>
      <c r="F21" s="27" t="s">
        <v>421</v>
      </c>
    </row>
    <row r="22" spans="1:6" ht="20.100000000000001" customHeight="1">
      <c r="A22" s="6">
        <v>19</v>
      </c>
      <c r="B22" s="36">
        <v>43851</v>
      </c>
      <c r="C22" s="18" t="s">
        <v>212</v>
      </c>
      <c r="D22" s="25">
        <v>40000</v>
      </c>
      <c r="E22" s="6" t="s">
        <v>168</v>
      </c>
      <c r="F22" s="27" t="s">
        <v>60</v>
      </c>
    </row>
    <row r="23" spans="1:6" ht="20.100000000000001" customHeight="1">
      <c r="A23" s="6">
        <v>20</v>
      </c>
      <c r="B23" s="36">
        <v>43851</v>
      </c>
      <c r="C23" s="18" t="s">
        <v>212</v>
      </c>
      <c r="D23" s="25">
        <v>20000</v>
      </c>
      <c r="E23" s="6" t="s">
        <v>168</v>
      </c>
      <c r="F23" s="27" t="s">
        <v>61</v>
      </c>
    </row>
    <row r="24" spans="1:6" ht="20.100000000000001" customHeight="1">
      <c r="A24" s="6">
        <v>21</v>
      </c>
      <c r="B24" s="36">
        <v>43851</v>
      </c>
      <c r="C24" s="18" t="s">
        <v>212</v>
      </c>
      <c r="D24" s="25">
        <v>13700</v>
      </c>
      <c r="E24" s="6" t="s">
        <v>168</v>
      </c>
      <c r="F24" s="27" t="s">
        <v>62</v>
      </c>
    </row>
    <row r="25" spans="1:6" ht="20.100000000000001" customHeight="1">
      <c r="A25" s="6">
        <v>22</v>
      </c>
      <c r="B25" s="36">
        <v>43851</v>
      </c>
      <c r="C25" s="18" t="s">
        <v>212</v>
      </c>
      <c r="D25" s="25">
        <v>32100</v>
      </c>
      <c r="E25" s="6" t="s">
        <v>168</v>
      </c>
      <c r="F25" s="27" t="s">
        <v>63</v>
      </c>
    </row>
    <row r="26" spans="1:6" ht="20.100000000000001" customHeight="1">
      <c r="A26" s="6">
        <v>23</v>
      </c>
      <c r="B26" s="36">
        <v>43851</v>
      </c>
      <c r="C26" s="18" t="s">
        <v>212</v>
      </c>
      <c r="D26" s="25">
        <v>30600</v>
      </c>
      <c r="E26" s="6" t="s">
        <v>168</v>
      </c>
      <c r="F26" s="27" t="s">
        <v>64</v>
      </c>
    </row>
    <row r="27" spans="1:6" ht="20.100000000000001" customHeight="1">
      <c r="A27" s="6">
        <v>24</v>
      </c>
      <c r="B27" s="36">
        <v>43852</v>
      </c>
      <c r="C27" s="18" t="s">
        <v>212</v>
      </c>
      <c r="D27" s="25">
        <v>44000</v>
      </c>
      <c r="E27" s="6" t="s">
        <v>168</v>
      </c>
      <c r="F27" s="27" t="s">
        <v>65</v>
      </c>
    </row>
    <row r="28" spans="1:6" ht="20.100000000000001" customHeight="1">
      <c r="A28" s="6">
        <v>25</v>
      </c>
      <c r="B28" s="36">
        <v>43852</v>
      </c>
      <c r="C28" s="18" t="s">
        <v>212</v>
      </c>
      <c r="D28" s="25">
        <v>10000</v>
      </c>
      <c r="E28" s="6" t="s">
        <v>168</v>
      </c>
      <c r="F28" s="27" t="s">
        <v>66</v>
      </c>
    </row>
    <row r="29" spans="1:6" ht="20.100000000000001" customHeight="1">
      <c r="A29" s="6">
        <v>26</v>
      </c>
      <c r="B29" s="36">
        <v>43852</v>
      </c>
      <c r="C29" s="18" t="s">
        <v>212</v>
      </c>
      <c r="D29" s="28">
        <v>169000</v>
      </c>
      <c r="E29" s="6" t="s">
        <v>168</v>
      </c>
      <c r="F29" s="27" t="s">
        <v>57</v>
      </c>
    </row>
    <row r="30" spans="1:6" ht="20.100000000000001" customHeight="1">
      <c r="A30" s="6">
        <v>27</v>
      </c>
      <c r="B30" s="36">
        <v>43852</v>
      </c>
      <c r="C30" s="18" t="s">
        <v>212</v>
      </c>
      <c r="D30" s="28">
        <v>4200</v>
      </c>
      <c r="E30" s="6" t="s">
        <v>168</v>
      </c>
      <c r="F30" s="27" t="s">
        <v>67</v>
      </c>
    </row>
    <row r="31" spans="1:6" ht="20.100000000000001" customHeight="1">
      <c r="A31" s="6">
        <v>28</v>
      </c>
      <c r="B31" s="36">
        <v>43852</v>
      </c>
      <c r="C31" s="18" t="s">
        <v>214</v>
      </c>
      <c r="D31" s="28">
        <v>4100</v>
      </c>
      <c r="E31" s="6" t="s">
        <v>168</v>
      </c>
      <c r="F31" s="20" t="s">
        <v>206</v>
      </c>
    </row>
    <row r="32" spans="1:6" ht="20.100000000000001" customHeight="1">
      <c r="A32" s="6">
        <v>29</v>
      </c>
      <c r="B32" s="36">
        <v>43853</v>
      </c>
      <c r="C32" s="18" t="s">
        <v>212</v>
      </c>
      <c r="D32" s="28">
        <v>38890</v>
      </c>
      <c r="E32" s="6" t="s">
        <v>168</v>
      </c>
      <c r="F32" s="27" t="s">
        <v>68</v>
      </c>
    </row>
    <row r="33" spans="1:6" ht="20.100000000000001" customHeight="1">
      <c r="A33" s="6">
        <v>30</v>
      </c>
      <c r="B33" s="36">
        <v>43853</v>
      </c>
      <c r="C33" s="18" t="s">
        <v>215</v>
      </c>
      <c r="D33" s="28">
        <v>84000</v>
      </c>
      <c r="E33" s="6" t="s">
        <v>168</v>
      </c>
      <c r="F33" s="20" t="s">
        <v>428</v>
      </c>
    </row>
    <row r="34" spans="1:6" ht="20.100000000000001" customHeight="1">
      <c r="A34" s="6">
        <v>31</v>
      </c>
      <c r="B34" s="36">
        <v>43853</v>
      </c>
      <c r="C34" s="19" t="s">
        <v>213</v>
      </c>
      <c r="D34" s="29">
        <v>1430720</v>
      </c>
      <c r="E34" s="6" t="s">
        <v>168</v>
      </c>
      <c r="F34" s="39" t="s">
        <v>424</v>
      </c>
    </row>
    <row r="35" spans="1:6" ht="20.100000000000001" customHeight="1">
      <c r="A35" s="6">
        <v>32</v>
      </c>
      <c r="B35" s="36">
        <v>43853</v>
      </c>
      <c r="C35" s="19" t="s">
        <v>213</v>
      </c>
      <c r="D35" s="29">
        <v>135210</v>
      </c>
      <c r="E35" s="6" t="s">
        <v>168</v>
      </c>
      <c r="F35" s="32" t="s">
        <v>423</v>
      </c>
    </row>
    <row r="36" spans="1:6" ht="20.100000000000001" customHeight="1">
      <c r="A36" s="6">
        <v>33</v>
      </c>
      <c r="B36" s="36">
        <v>43873</v>
      </c>
      <c r="C36" s="19" t="s">
        <v>213</v>
      </c>
      <c r="D36" s="23">
        <v>302970</v>
      </c>
      <c r="E36" s="6" t="s">
        <v>168</v>
      </c>
      <c r="F36" s="32" t="s">
        <v>424</v>
      </c>
    </row>
    <row r="37" spans="1:6" ht="20.100000000000001" customHeight="1">
      <c r="A37" s="6">
        <v>34</v>
      </c>
      <c r="B37" s="36">
        <v>43873</v>
      </c>
      <c r="C37" s="19" t="s">
        <v>213</v>
      </c>
      <c r="D37" s="23">
        <v>13960</v>
      </c>
      <c r="E37" s="6" t="s">
        <v>168</v>
      </c>
      <c r="F37" s="32" t="s">
        <v>423</v>
      </c>
    </row>
    <row r="38" spans="1:6" ht="20.100000000000001" customHeight="1">
      <c r="A38" s="6">
        <v>35</v>
      </c>
      <c r="B38" s="36">
        <v>43873</v>
      </c>
      <c r="C38" s="19" t="s">
        <v>211</v>
      </c>
      <c r="D38" s="23">
        <v>275000</v>
      </c>
      <c r="E38" s="6" t="s">
        <v>168</v>
      </c>
      <c r="F38" s="32" t="s">
        <v>203</v>
      </c>
    </row>
    <row r="39" spans="1:6" ht="20.100000000000001" customHeight="1">
      <c r="A39" s="6">
        <v>36</v>
      </c>
      <c r="B39" s="36">
        <v>43881</v>
      </c>
      <c r="C39" s="18" t="s">
        <v>214</v>
      </c>
      <c r="D39" s="25">
        <v>675000</v>
      </c>
      <c r="E39" s="6" t="s">
        <v>168</v>
      </c>
      <c r="F39" s="20" t="s">
        <v>172</v>
      </c>
    </row>
    <row r="40" spans="1:6" s="91" customFormat="1" ht="20.100000000000001" customHeight="1">
      <c r="A40" s="6">
        <v>37</v>
      </c>
      <c r="B40" s="36">
        <v>43881</v>
      </c>
      <c r="C40" s="19" t="s">
        <v>215</v>
      </c>
      <c r="D40" s="25">
        <v>30000</v>
      </c>
      <c r="E40" s="7" t="s">
        <v>168</v>
      </c>
      <c r="F40" s="21" t="s">
        <v>207</v>
      </c>
    </row>
    <row r="41" spans="1:6" ht="20.100000000000001" customHeight="1">
      <c r="A41" s="6">
        <v>38</v>
      </c>
      <c r="B41" s="36">
        <v>43881</v>
      </c>
      <c r="C41" s="18" t="s">
        <v>20</v>
      </c>
      <c r="D41" s="25">
        <v>46000</v>
      </c>
      <c r="E41" s="6" t="s">
        <v>168</v>
      </c>
      <c r="F41" s="20" t="s">
        <v>52</v>
      </c>
    </row>
    <row r="42" spans="1:6" ht="20.100000000000001" customHeight="1">
      <c r="A42" s="6">
        <v>39</v>
      </c>
      <c r="B42" s="36">
        <v>43885</v>
      </c>
      <c r="C42" s="18" t="s">
        <v>212</v>
      </c>
      <c r="D42" s="25">
        <v>70000</v>
      </c>
      <c r="E42" s="6" t="s">
        <v>168</v>
      </c>
      <c r="F42" s="20" t="s">
        <v>69</v>
      </c>
    </row>
    <row r="43" spans="1:6" ht="20.100000000000001" customHeight="1">
      <c r="A43" s="6">
        <v>40</v>
      </c>
      <c r="B43" s="36">
        <v>43886</v>
      </c>
      <c r="C43" s="18" t="s">
        <v>212</v>
      </c>
      <c r="D43" s="25">
        <v>42300</v>
      </c>
      <c r="E43" s="6" t="s">
        <v>168</v>
      </c>
      <c r="F43" s="20" t="s">
        <v>70</v>
      </c>
    </row>
    <row r="44" spans="1:6" ht="20.100000000000001" customHeight="1">
      <c r="A44" s="6">
        <v>41</v>
      </c>
      <c r="B44" s="36">
        <v>43886</v>
      </c>
      <c r="C44" s="18" t="s">
        <v>212</v>
      </c>
      <c r="D44" s="30">
        <v>162000</v>
      </c>
      <c r="E44" s="6" t="s">
        <v>168</v>
      </c>
      <c r="F44" s="20" t="s">
        <v>71</v>
      </c>
    </row>
    <row r="45" spans="1:6" ht="20.100000000000001" customHeight="1">
      <c r="A45" s="6">
        <v>42</v>
      </c>
      <c r="B45" s="36">
        <v>43887</v>
      </c>
      <c r="C45" s="19" t="s">
        <v>20</v>
      </c>
      <c r="D45" s="31">
        <v>11000</v>
      </c>
      <c r="E45" s="6" t="s">
        <v>168</v>
      </c>
      <c r="F45" s="32" t="s">
        <v>72</v>
      </c>
    </row>
    <row r="46" spans="1:6" ht="20.100000000000001" customHeight="1">
      <c r="A46" s="6">
        <v>43</v>
      </c>
      <c r="B46" s="36">
        <v>43892</v>
      </c>
      <c r="C46" s="18" t="s">
        <v>213</v>
      </c>
      <c r="D46" s="25">
        <v>4940100</v>
      </c>
      <c r="E46" s="6" t="s">
        <v>168</v>
      </c>
      <c r="F46" s="20" t="s">
        <v>73</v>
      </c>
    </row>
    <row r="47" spans="1:6" ht="20.100000000000001" customHeight="1">
      <c r="A47" s="6">
        <v>44</v>
      </c>
      <c r="B47" s="36">
        <v>43894</v>
      </c>
      <c r="C47" s="18" t="s">
        <v>212</v>
      </c>
      <c r="D47" s="25">
        <v>80000</v>
      </c>
      <c r="E47" s="6" t="s">
        <v>168</v>
      </c>
      <c r="F47" s="20" t="s">
        <v>74</v>
      </c>
    </row>
    <row r="48" spans="1:6" ht="20.100000000000001" customHeight="1">
      <c r="A48" s="6">
        <v>45</v>
      </c>
      <c r="B48" s="36">
        <v>43894</v>
      </c>
      <c r="C48" s="18" t="s">
        <v>212</v>
      </c>
      <c r="D48" s="25">
        <v>80000</v>
      </c>
      <c r="E48" s="6" t="s">
        <v>168</v>
      </c>
      <c r="F48" s="20" t="s">
        <v>75</v>
      </c>
    </row>
    <row r="49" spans="1:6" ht="20.100000000000001" customHeight="1">
      <c r="A49" s="6">
        <v>46</v>
      </c>
      <c r="B49" s="36">
        <v>43894</v>
      </c>
      <c r="C49" s="18" t="s">
        <v>212</v>
      </c>
      <c r="D49" s="25">
        <v>80000</v>
      </c>
      <c r="E49" s="6" t="s">
        <v>168</v>
      </c>
      <c r="F49" s="20" t="s">
        <v>76</v>
      </c>
    </row>
    <row r="50" spans="1:6" ht="20.100000000000001" customHeight="1">
      <c r="A50" s="6">
        <v>47</v>
      </c>
      <c r="B50" s="36">
        <v>43895</v>
      </c>
      <c r="C50" s="19" t="s">
        <v>211</v>
      </c>
      <c r="D50" s="25">
        <v>55000</v>
      </c>
      <c r="E50" s="6" t="s">
        <v>168</v>
      </c>
      <c r="F50" s="39" t="s">
        <v>216</v>
      </c>
    </row>
    <row r="51" spans="1:6" ht="20.100000000000001" customHeight="1">
      <c r="A51" s="6">
        <v>48</v>
      </c>
      <c r="B51" s="36">
        <v>43896</v>
      </c>
      <c r="C51" s="18" t="s">
        <v>212</v>
      </c>
      <c r="D51" s="25">
        <v>19990</v>
      </c>
      <c r="E51" s="6" t="s">
        <v>168</v>
      </c>
      <c r="F51" s="20" t="s">
        <v>77</v>
      </c>
    </row>
    <row r="52" spans="1:6" ht="20.100000000000001" customHeight="1">
      <c r="A52" s="6">
        <v>49</v>
      </c>
      <c r="B52" s="36">
        <v>43899</v>
      </c>
      <c r="C52" s="18" t="s">
        <v>212</v>
      </c>
      <c r="D52" s="25">
        <v>71650</v>
      </c>
      <c r="E52" s="6" t="s">
        <v>168</v>
      </c>
      <c r="F52" s="20" t="s">
        <v>78</v>
      </c>
    </row>
    <row r="53" spans="1:6" ht="20.100000000000001" customHeight="1">
      <c r="A53" s="6">
        <v>50</v>
      </c>
      <c r="B53" s="36">
        <v>43900</v>
      </c>
      <c r="C53" s="19" t="s">
        <v>211</v>
      </c>
      <c r="D53" s="25">
        <v>275000</v>
      </c>
      <c r="E53" s="6" t="s">
        <v>168</v>
      </c>
      <c r="F53" s="39" t="s">
        <v>203</v>
      </c>
    </row>
    <row r="54" spans="1:6" ht="20.100000000000001" customHeight="1">
      <c r="A54" s="6">
        <v>51</v>
      </c>
      <c r="B54" s="36">
        <v>43902</v>
      </c>
      <c r="C54" s="18" t="s">
        <v>212</v>
      </c>
      <c r="D54" s="24">
        <v>6000</v>
      </c>
      <c r="E54" s="6" t="s">
        <v>168</v>
      </c>
      <c r="F54" s="40" t="s">
        <v>219</v>
      </c>
    </row>
    <row r="55" spans="1:6" ht="20.100000000000001" customHeight="1">
      <c r="A55" s="6">
        <v>52</v>
      </c>
      <c r="B55" s="36">
        <v>43902</v>
      </c>
      <c r="C55" s="18" t="s">
        <v>214</v>
      </c>
      <c r="D55" s="24">
        <v>11200</v>
      </c>
      <c r="E55" s="6" t="s">
        <v>168</v>
      </c>
      <c r="F55" s="40" t="s">
        <v>195</v>
      </c>
    </row>
    <row r="56" spans="1:6" ht="20.100000000000001" customHeight="1">
      <c r="A56" s="6">
        <v>53</v>
      </c>
      <c r="B56" s="36">
        <v>43902</v>
      </c>
      <c r="C56" s="18" t="s">
        <v>214</v>
      </c>
      <c r="D56" s="24">
        <v>90000</v>
      </c>
      <c r="E56" s="6" t="s">
        <v>168</v>
      </c>
      <c r="F56" s="40" t="s">
        <v>21</v>
      </c>
    </row>
    <row r="57" spans="1:6" ht="20.100000000000001" customHeight="1">
      <c r="A57" s="6">
        <v>54</v>
      </c>
      <c r="B57" s="37">
        <v>43910</v>
      </c>
      <c r="C57" s="18" t="s">
        <v>20</v>
      </c>
      <c r="D57" s="24">
        <v>3000</v>
      </c>
      <c r="E57" s="6" t="s">
        <v>168</v>
      </c>
      <c r="F57" s="40" t="s">
        <v>220</v>
      </c>
    </row>
    <row r="58" spans="1:6" ht="20.100000000000001" customHeight="1">
      <c r="A58" s="6">
        <v>55</v>
      </c>
      <c r="B58" s="37">
        <v>43914</v>
      </c>
      <c r="C58" s="18" t="s">
        <v>215</v>
      </c>
      <c r="D58" s="24">
        <v>25000</v>
      </c>
      <c r="E58" s="6" t="s">
        <v>168</v>
      </c>
      <c r="F58" s="40" t="s">
        <v>221</v>
      </c>
    </row>
    <row r="59" spans="1:6" ht="20.100000000000001" customHeight="1">
      <c r="A59" s="6">
        <v>56</v>
      </c>
      <c r="B59" s="37">
        <v>43914</v>
      </c>
      <c r="C59" s="18" t="s">
        <v>215</v>
      </c>
      <c r="D59" s="24">
        <v>58850</v>
      </c>
      <c r="E59" s="6" t="s">
        <v>168</v>
      </c>
      <c r="F59" s="40" t="s">
        <v>221</v>
      </c>
    </row>
    <row r="60" spans="1:6" ht="20.100000000000001" customHeight="1">
      <c r="A60" s="6">
        <v>57</v>
      </c>
      <c r="B60" s="36">
        <v>43920</v>
      </c>
      <c r="C60" s="19" t="s">
        <v>214</v>
      </c>
      <c r="D60" s="25">
        <v>100000</v>
      </c>
      <c r="E60" s="6" t="s">
        <v>168</v>
      </c>
      <c r="F60" s="41" t="s">
        <v>202</v>
      </c>
    </row>
    <row r="61" spans="1:6" ht="20.100000000000001" customHeight="1">
      <c r="A61" s="6">
        <v>58</v>
      </c>
      <c r="B61" s="37">
        <v>43923</v>
      </c>
      <c r="C61" s="18" t="s">
        <v>214</v>
      </c>
      <c r="D61" s="24">
        <v>36900</v>
      </c>
      <c r="E61" s="6" t="s">
        <v>168</v>
      </c>
      <c r="F61" s="20" t="s">
        <v>197</v>
      </c>
    </row>
    <row r="62" spans="1:6" ht="20.100000000000001" customHeight="1">
      <c r="A62" s="6">
        <v>59</v>
      </c>
      <c r="B62" s="37">
        <v>43923</v>
      </c>
      <c r="C62" s="18" t="s">
        <v>214</v>
      </c>
      <c r="D62" s="24">
        <v>200000</v>
      </c>
      <c r="E62" s="6" t="s">
        <v>168</v>
      </c>
      <c r="F62" s="20" t="s">
        <v>201</v>
      </c>
    </row>
    <row r="63" spans="1:6" ht="20.100000000000001" customHeight="1">
      <c r="A63" s="6">
        <v>60</v>
      </c>
      <c r="B63" s="37">
        <v>43923</v>
      </c>
      <c r="C63" s="18" t="s">
        <v>214</v>
      </c>
      <c r="D63" s="24">
        <v>90000</v>
      </c>
      <c r="E63" s="6" t="s">
        <v>168</v>
      </c>
      <c r="F63" s="20" t="s">
        <v>202</v>
      </c>
    </row>
    <row r="64" spans="1:6" ht="20.100000000000001" customHeight="1">
      <c r="A64" s="6">
        <v>61</v>
      </c>
      <c r="B64" s="37">
        <v>43924</v>
      </c>
      <c r="C64" s="18" t="s">
        <v>214</v>
      </c>
      <c r="D64" s="24">
        <v>1000</v>
      </c>
      <c r="E64" s="6" t="s">
        <v>168</v>
      </c>
      <c r="F64" s="20" t="s">
        <v>205</v>
      </c>
    </row>
    <row r="65" spans="1:6" ht="20.100000000000001" customHeight="1">
      <c r="A65" s="6">
        <v>62</v>
      </c>
      <c r="B65" s="37">
        <v>43924</v>
      </c>
      <c r="C65" s="18" t="s">
        <v>214</v>
      </c>
      <c r="D65" s="24">
        <v>250000</v>
      </c>
      <c r="E65" s="6" t="s">
        <v>168</v>
      </c>
      <c r="F65" s="20" t="s">
        <v>201</v>
      </c>
    </row>
    <row r="66" spans="1:6" ht="20.100000000000001" customHeight="1">
      <c r="A66" s="6">
        <v>63</v>
      </c>
      <c r="B66" s="37">
        <v>43928</v>
      </c>
      <c r="C66" s="18" t="s">
        <v>214</v>
      </c>
      <c r="D66" s="24">
        <v>1000</v>
      </c>
      <c r="E66" s="6" t="s">
        <v>168</v>
      </c>
      <c r="F66" s="20" t="s">
        <v>204</v>
      </c>
    </row>
    <row r="67" spans="1:6" ht="20.100000000000001" customHeight="1">
      <c r="A67" s="6">
        <v>64</v>
      </c>
      <c r="B67" s="37">
        <v>43934</v>
      </c>
      <c r="C67" s="18" t="s">
        <v>211</v>
      </c>
      <c r="D67" s="25">
        <v>297000</v>
      </c>
      <c r="E67" s="6" t="s">
        <v>168</v>
      </c>
      <c r="F67" s="39" t="s">
        <v>203</v>
      </c>
    </row>
    <row r="68" spans="1:6" ht="20.100000000000001" customHeight="1">
      <c r="A68" s="6">
        <v>65</v>
      </c>
      <c r="B68" s="37">
        <v>43934</v>
      </c>
      <c r="C68" s="18" t="s">
        <v>214</v>
      </c>
      <c r="D68" s="24">
        <v>1000</v>
      </c>
      <c r="E68" s="6" t="s">
        <v>168</v>
      </c>
      <c r="F68" s="20" t="s">
        <v>197</v>
      </c>
    </row>
    <row r="69" spans="1:6" ht="20.100000000000001" customHeight="1">
      <c r="A69" s="6">
        <v>66</v>
      </c>
      <c r="B69" s="37">
        <v>43934</v>
      </c>
      <c r="C69" s="18" t="s">
        <v>214</v>
      </c>
      <c r="D69" s="24">
        <v>100000</v>
      </c>
      <c r="E69" s="6" t="s">
        <v>168</v>
      </c>
      <c r="F69" s="20" t="s">
        <v>202</v>
      </c>
    </row>
    <row r="70" spans="1:6" ht="20.100000000000001" customHeight="1">
      <c r="A70" s="6">
        <v>67</v>
      </c>
      <c r="B70" s="37">
        <v>43934</v>
      </c>
      <c r="C70" s="18" t="s">
        <v>211</v>
      </c>
      <c r="D70" s="24">
        <v>290000</v>
      </c>
      <c r="E70" s="6" t="s">
        <v>168</v>
      </c>
      <c r="F70" s="40" t="s">
        <v>222</v>
      </c>
    </row>
    <row r="71" spans="1:6" ht="20.100000000000001" customHeight="1">
      <c r="A71" s="6">
        <v>68</v>
      </c>
      <c r="B71" s="37">
        <v>43938</v>
      </c>
      <c r="C71" s="18" t="s">
        <v>212</v>
      </c>
      <c r="D71" s="24">
        <v>15350</v>
      </c>
      <c r="E71" s="6" t="s">
        <v>168</v>
      </c>
      <c r="F71" s="40" t="s">
        <v>223</v>
      </c>
    </row>
    <row r="72" spans="1:6" ht="20.100000000000001" customHeight="1">
      <c r="A72" s="6">
        <v>69</v>
      </c>
      <c r="B72" s="37">
        <v>43938</v>
      </c>
      <c r="C72" s="18" t="s">
        <v>214</v>
      </c>
      <c r="D72" s="25">
        <v>130000</v>
      </c>
      <c r="E72" s="6" t="s">
        <v>168</v>
      </c>
      <c r="F72" s="40" t="s">
        <v>224</v>
      </c>
    </row>
    <row r="73" spans="1:6" ht="20.100000000000001" customHeight="1">
      <c r="A73" s="6">
        <v>70</v>
      </c>
      <c r="B73" s="37">
        <v>43938</v>
      </c>
      <c r="C73" s="18" t="s">
        <v>214</v>
      </c>
      <c r="D73" s="24">
        <v>95000</v>
      </c>
      <c r="E73" s="6" t="s">
        <v>168</v>
      </c>
      <c r="F73" s="20" t="s">
        <v>202</v>
      </c>
    </row>
    <row r="74" spans="1:6" ht="20.100000000000001" customHeight="1">
      <c r="A74" s="6">
        <v>71</v>
      </c>
      <c r="B74" s="37">
        <v>43944</v>
      </c>
      <c r="C74" s="18" t="s">
        <v>211</v>
      </c>
      <c r="D74" s="24">
        <v>5997200</v>
      </c>
      <c r="E74" s="6" t="s">
        <v>168</v>
      </c>
      <c r="F74" s="40" t="s">
        <v>225</v>
      </c>
    </row>
    <row r="75" spans="1:6" ht="20.100000000000001" customHeight="1">
      <c r="A75" s="6">
        <v>72</v>
      </c>
      <c r="B75" s="37">
        <v>43945</v>
      </c>
      <c r="C75" s="19" t="s">
        <v>214</v>
      </c>
      <c r="D75" s="25">
        <v>130000</v>
      </c>
      <c r="E75" s="6" t="s">
        <v>168</v>
      </c>
      <c r="F75" s="26" t="s">
        <v>226</v>
      </c>
    </row>
    <row r="76" spans="1:6" ht="20.100000000000001" customHeight="1">
      <c r="A76" s="6">
        <v>73</v>
      </c>
      <c r="B76" s="37">
        <v>43945</v>
      </c>
      <c r="C76" s="19" t="s">
        <v>214</v>
      </c>
      <c r="D76" s="25">
        <v>4950000</v>
      </c>
      <c r="E76" s="6" t="s">
        <v>168</v>
      </c>
      <c r="F76" s="41" t="s">
        <v>225</v>
      </c>
    </row>
    <row r="77" spans="1:6" ht="20.100000000000001" customHeight="1">
      <c r="A77" s="6">
        <v>74</v>
      </c>
      <c r="B77" s="37">
        <v>43945</v>
      </c>
      <c r="C77" s="19" t="s">
        <v>211</v>
      </c>
      <c r="D77" s="25">
        <v>1786000</v>
      </c>
      <c r="E77" s="6" t="s">
        <v>168</v>
      </c>
      <c r="F77" s="41" t="s">
        <v>227</v>
      </c>
    </row>
    <row r="78" spans="1:6" ht="20.100000000000001" customHeight="1">
      <c r="A78" s="6">
        <v>75</v>
      </c>
      <c r="B78" s="37">
        <v>43945</v>
      </c>
      <c r="C78" s="19" t="s">
        <v>214</v>
      </c>
      <c r="D78" s="25">
        <v>100000</v>
      </c>
      <c r="E78" s="6" t="s">
        <v>168</v>
      </c>
      <c r="F78" s="21" t="s">
        <v>202</v>
      </c>
    </row>
    <row r="79" spans="1:6" ht="20.100000000000001" customHeight="1">
      <c r="A79" s="6">
        <v>76</v>
      </c>
      <c r="B79" s="36">
        <v>43948</v>
      </c>
      <c r="C79" s="19" t="s">
        <v>211</v>
      </c>
      <c r="D79" s="25">
        <v>44000</v>
      </c>
      <c r="E79" s="6" t="s">
        <v>168</v>
      </c>
      <c r="F79" s="21" t="s">
        <v>79</v>
      </c>
    </row>
    <row r="80" spans="1:6" ht="20.100000000000001" customHeight="1">
      <c r="A80" s="6">
        <v>77</v>
      </c>
      <c r="B80" s="36">
        <v>43948</v>
      </c>
      <c r="C80" s="19" t="s">
        <v>214</v>
      </c>
      <c r="D80" s="25">
        <v>130000</v>
      </c>
      <c r="E80" s="6" t="s">
        <v>168</v>
      </c>
      <c r="F80" s="41" t="s">
        <v>226</v>
      </c>
    </row>
    <row r="81" spans="1:6" ht="20.100000000000001" customHeight="1">
      <c r="A81" s="6">
        <v>78</v>
      </c>
      <c r="B81" s="36">
        <v>43948</v>
      </c>
      <c r="C81" s="19" t="s">
        <v>214</v>
      </c>
      <c r="D81" s="25">
        <v>435000</v>
      </c>
      <c r="E81" s="6" t="s">
        <v>168</v>
      </c>
      <c r="F81" s="41" t="s">
        <v>228</v>
      </c>
    </row>
    <row r="82" spans="1:6" ht="20.100000000000001" customHeight="1">
      <c r="A82" s="6">
        <v>79</v>
      </c>
      <c r="B82" s="36">
        <v>43948</v>
      </c>
      <c r="C82" s="19" t="s">
        <v>211</v>
      </c>
      <c r="D82" s="25">
        <v>459900</v>
      </c>
      <c r="E82" s="6" t="s">
        <v>168</v>
      </c>
      <c r="F82" s="26" t="s">
        <v>229</v>
      </c>
    </row>
    <row r="83" spans="1:6" ht="20.100000000000001" customHeight="1">
      <c r="A83" s="6">
        <v>80</v>
      </c>
      <c r="B83" s="36">
        <v>43948</v>
      </c>
      <c r="C83" s="19" t="s">
        <v>214</v>
      </c>
      <c r="D83" s="25">
        <v>210000</v>
      </c>
      <c r="E83" s="6" t="s">
        <v>168</v>
      </c>
      <c r="F83" s="26" t="s">
        <v>224</v>
      </c>
    </row>
    <row r="84" spans="1:6" ht="20.100000000000001" customHeight="1">
      <c r="A84" s="6">
        <v>81</v>
      </c>
      <c r="B84" s="36">
        <v>43948</v>
      </c>
      <c r="C84" s="18" t="s">
        <v>214</v>
      </c>
      <c r="D84" s="24">
        <v>50000</v>
      </c>
      <c r="E84" s="6" t="s">
        <v>168</v>
      </c>
      <c r="F84" s="42" t="s">
        <v>230</v>
      </c>
    </row>
    <row r="85" spans="1:6" ht="20.100000000000001" customHeight="1">
      <c r="A85" s="6">
        <v>82</v>
      </c>
      <c r="B85" s="36">
        <v>43948</v>
      </c>
      <c r="C85" s="18" t="s">
        <v>211</v>
      </c>
      <c r="D85" s="24">
        <v>50000</v>
      </c>
      <c r="E85" s="6" t="s">
        <v>168</v>
      </c>
      <c r="F85" s="20" t="s">
        <v>79</v>
      </c>
    </row>
    <row r="86" spans="1:6" ht="20.100000000000001" customHeight="1">
      <c r="A86" s="6">
        <v>83</v>
      </c>
      <c r="B86" s="36">
        <v>43949</v>
      </c>
      <c r="C86" s="18" t="s">
        <v>211</v>
      </c>
      <c r="D86" s="25">
        <v>220000</v>
      </c>
      <c r="E86" s="6" t="s">
        <v>168</v>
      </c>
      <c r="F86" s="20" t="s">
        <v>80</v>
      </c>
    </row>
    <row r="87" spans="1:6" ht="20.100000000000001" customHeight="1">
      <c r="A87" s="6">
        <v>84</v>
      </c>
      <c r="B87" s="36">
        <v>43950</v>
      </c>
      <c r="C87" s="19" t="s">
        <v>214</v>
      </c>
      <c r="D87" s="25">
        <v>200000</v>
      </c>
      <c r="E87" s="6" t="s">
        <v>168</v>
      </c>
      <c r="F87" s="21" t="s">
        <v>201</v>
      </c>
    </row>
    <row r="88" spans="1:6" ht="20.100000000000001" customHeight="1">
      <c r="A88" s="6">
        <v>85</v>
      </c>
      <c r="B88" s="36">
        <v>43950</v>
      </c>
      <c r="C88" s="18" t="s">
        <v>211</v>
      </c>
      <c r="D88" s="24">
        <v>799520</v>
      </c>
      <c r="E88" s="6" t="s">
        <v>168</v>
      </c>
      <c r="F88" s="20" t="s">
        <v>425</v>
      </c>
    </row>
    <row r="89" spans="1:6" ht="20.100000000000001" customHeight="1">
      <c r="A89" s="6">
        <v>86</v>
      </c>
      <c r="B89" s="36">
        <v>43950</v>
      </c>
      <c r="C89" s="19" t="s">
        <v>214</v>
      </c>
      <c r="D89" s="25">
        <v>210000</v>
      </c>
      <c r="E89" s="6" t="s">
        <v>168</v>
      </c>
      <c r="F89" s="26" t="s">
        <v>224</v>
      </c>
    </row>
    <row r="90" spans="1:6" ht="20.100000000000001" customHeight="1">
      <c r="A90" s="6">
        <v>87</v>
      </c>
      <c r="B90" s="36">
        <v>43955</v>
      </c>
      <c r="C90" s="19" t="s">
        <v>211</v>
      </c>
      <c r="D90" s="25">
        <v>11400</v>
      </c>
      <c r="E90" s="6" t="s">
        <v>168</v>
      </c>
      <c r="F90" s="41" t="s">
        <v>53</v>
      </c>
    </row>
    <row r="91" spans="1:6" ht="20.100000000000001" customHeight="1">
      <c r="A91" s="6">
        <v>88</v>
      </c>
      <c r="B91" s="36">
        <v>43955</v>
      </c>
      <c r="C91" s="18" t="s">
        <v>212</v>
      </c>
      <c r="D91" s="24">
        <v>66000</v>
      </c>
      <c r="E91" s="6" t="s">
        <v>168</v>
      </c>
      <c r="F91" s="40" t="s">
        <v>232</v>
      </c>
    </row>
    <row r="92" spans="1:6" ht="20.100000000000001" customHeight="1">
      <c r="A92" s="6">
        <v>89</v>
      </c>
      <c r="B92" s="36">
        <v>43955</v>
      </c>
      <c r="C92" s="18" t="s">
        <v>212</v>
      </c>
      <c r="D92" s="24">
        <v>59000</v>
      </c>
      <c r="E92" s="6" t="s">
        <v>168</v>
      </c>
      <c r="F92" s="40" t="s">
        <v>125</v>
      </c>
    </row>
    <row r="93" spans="1:6" ht="20.100000000000001" customHeight="1">
      <c r="A93" s="6">
        <v>90</v>
      </c>
      <c r="B93" s="36">
        <v>43955</v>
      </c>
      <c r="C93" s="18" t="s">
        <v>212</v>
      </c>
      <c r="D93" s="24">
        <v>20000</v>
      </c>
      <c r="E93" s="6" t="s">
        <v>168</v>
      </c>
      <c r="F93" s="40" t="s">
        <v>233</v>
      </c>
    </row>
    <row r="94" spans="1:6" ht="20.100000000000001" customHeight="1">
      <c r="A94" s="6">
        <v>91</v>
      </c>
      <c r="B94" s="36">
        <v>43955</v>
      </c>
      <c r="C94" s="18" t="s">
        <v>212</v>
      </c>
      <c r="D94" s="24">
        <v>30000</v>
      </c>
      <c r="E94" s="6" t="s">
        <v>168</v>
      </c>
      <c r="F94" s="40" t="s">
        <v>234</v>
      </c>
    </row>
    <row r="95" spans="1:6" ht="20.100000000000001" customHeight="1">
      <c r="A95" s="6">
        <v>92</v>
      </c>
      <c r="B95" s="37">
        <v>43957</v>
      </c>
      <c r="C95" s="18" t="s">
        <v>214</v>
      </c>
      <c r="D95" s="24">
        <v>90000</v>
      </c>
      <c r="E95" s="6" t="s">
        <v>168</v>
      </c>
      <c r="F95" s="40" t="s">
        <v>21</v>
      </c>
    </row>
    <row r="96" spans="1:6" ht="20.100000000000001" customHeight="1">
      <c r="A96" s="6">
        <v>93</v>
      </c>
      <c r="B96" s="37">
        <v>43962</v>
      </c>
      <c r="C96" s="18" t="s">
        <v>213</v>
      </c>
      <c r="D96" s="25">
        <v>19000</v>
      </c>
      <c r="E96" s="6" t="s">
        <v>168</v>
      </c>
      <c r="F96" s="20" t="s">
        <v>231</v>
      </c>
    </row>
    <row r="97" spans="1:6" ht="20.100000000000001" customHeight="1">
      <c r="A97" s="6">
        <v>94</v>
      </c>
      <c r="B97" s="37">
        <v>43962</v>
      </c>
      <c r="C97" s="18" t="s">
        <v>214</v>
      </c>
      <c r="D97" s="24">
        <v>100000</v>
      </c>
      <c r="E97" s="6" t="s">
        <v>168</v>
      </c>
      <c r="F97" s="40" t="s">
        <v>21</v>
      </c>
    </row>
    <row r="98" spans="1:6" ht="20.100000000000001" customHeight="1">
      <c r="A98" s="6">
        <v>95</v>
      </c>
      <c r="B98" s="37">
        <v>43962</v>
      </c>
      <c r="C98" s="18" t="s">
        <v>212</v>
      </c>
      <c r="D98" s="24">
        <v>20000</v>
      </c>
      <c r="E98" s="6" t="s">
        <v>168</v>
      </c>
      <c r="F98" s="42" t="s">
        <v>235</v>
      </c>
    </row>
    <row r="99" spans="1:6" ht="20.100000000000001" customHeight="1">
      <c r="A99" s="6">
        <v>96</v>
      </c>
      <c r="B99" s="37">
        <v>43962</v>
      </c>
      <c r="C99" s="18" t="s">
        <v>212</v>
      </c>
      <c r="D99" s="24">
        <v>30000</v>
      </c>
      <c r="E99" s="6" t="s">
        <v>168</v>
      </c>
      <c r="F99" s="42" t="s">
        <v>124</v>
      </c>
    </row>
    <row r="100" spans="1:6" ht="20.100000000000001" customHeight="1">
      <c r="A100" s="6">
        <v>97</v>
      </c>
      <c r="B100" s="37">
        <v>43963</v>
      </c>
      <c r="C100" s="18" t="s">
        <v>212</v>
      </c>
      <c r="D100" s="24">
        <v>51500</v>
      </c>
      <c r="E100" s="6" t="s">
        <v>168</v>
      </c>
      <c r="F100" s="42" t="s">
        <v>236</v>
      </c>
    </row>
    <row r="101" spans="1:6" ht="20.100000000000001" customHeight="1">
      <c r="A101" s="6">
        <v>98</v>
      </c>
      <c r="B101" s="37">
        <v>43963</v>
      </c>
      <c r="C101" s="18" t="s">
        <v>212</v>
      </c>
      <c r="D101" s="24">
        <v>30000</v>
      </c>
      <c r="E101" s="6" t="s">
        <v>168</v>
      </c>
      <c r="F101" s="42" t="s">
        <v>237</v>
      </c>
    </row>
    <row r="102" spans="1:6" ht="20.100000000000001" customHeight="1">
      <c r="A102" s="6">
        <v>99</v>
      </c>
      <c r="B102" s="37">
        <v>43963</v>
      </c>
      <c r="C102" s="18" t="s">
        <v>212</v>
      </c>
      <c r="D102" s="24">
        <v>27590</v>
      </c>
      <c r="E102" s="6" t="s">
        <v>168</v>
      </c>
      <c r="F102" s="42" t="s">
        <v>238</v>
      </c>
    </row>
    <row r="103" spans="1:6" ht="20.100000000000001" customHeight="1">
      <c r="A103" s="6">
        <v>100</v>
      </c>
      <c r="B103" s="37">
        <v>43963</v>
      </c>
      <c r="C103" s="18" t="s">
        <v>214</v>
      </c>
      <c r="D103" s="24">
        <v>100000</v>
      </c>
      <c r="E103" s="6" t="s">
        <v>168</v>
      </c>
      <c r="F103" s="40" t="s">
        <v>21</v>
      </c>
    </row>
    <row r="104" spans="1:6" ht="20.100000000000001" customHeight="1">
      <c r="A104" s="6">
        <v>101</v>
      </c>
      <c r="B104" s="37">
        <v>43963</v>
      </c>
      <c r="C104" s="18" t="s">
        <v>211</v>
      </c>
      <c r="D104" s="24">
        <v>2357179</v>
      </c>
      <c r="E104" s="6" t="s">
        <v>168</v>
      </c>
      <c r="F104" s="40" t="s">
        <v>239</v>
      </c>
    </row>
    <row r="105" spans="1:6" ht="20.100000000000001" customHeight="1">
      <c r="A105" s="6">
        <v>102</v>
      </c>
      <c r="B105" s="37">
        <v>43969</v>
      </c>
      <c r="C105" s="18" t="s">
        <v>212</v>
      </c>
      <c r="D105" s="24">
        <v>58000</v>
      </c>
      <c r="E105" s="6" t="s">
        <v>168</v>
      </c>
      <c r="F105" s="40" t="s">
        <v>237</v>
      </c>
    </row>
    <row r="106" spans="1:6" ht="20.100000000000001" customHeight="1">
      <c r="A106" s="6">
        <v>103</v>
      </c>
      <c r="B106" s="37">
        <v>43969</v>
      </c>
      <c r="C106" s="18" t="s">
        <v>212</v>
      </c>
      <c r="D106" s="24">
        <v>53420</v>
      </c>
      <c r="E106" s="6" t="s">
        <v>168</v>
      </c>
      <c r="F106" s="40" t="s">
        <v>61</v>
      </c>
    </row>
    <row r="107" spans="1:6" ht="20.100000000000001" customHeight="1">
      <c r="A107" s="6">
        <v>104</v>
      </c>
      <c r="B107" s="37">
        <v>43969</v>
      </c>
      <c r="C107" s="18" t="s">
        <v>211</v>
      </c>
      <c r="D107" s="24">
        <v>11000</v>
      </c>
      <c r="E107" s="6" t="s">
        <v>168</v>
      </c>
      <c r="F107" s="40" t="s">
        <v>53</v>
      </c>
    </row>
    <row r="108" spans="1:6" ht="20.100000000000001" customHeight="1">
      <c r="A108" s="6">
        <v>105</v>
      </c>
      <c r="B108" s="37">
        <v>43970</v>
      </c>
      <c r="C108" s="18" t="s">
        <v>212</v>
      </c>
      <c r="D108" s="24">
        <v>75000</v>
      </c>
      <c r="E108" s="6" t="s">
        <v>168</v>
      </c>
      <c r="F108" s="40" t="s">
        <v>240</v>
      </c>
    </row>
    <row r="109" spans="1:6" ht="20.100000000000001" customHeight="1">
      <c r="A109" s="6">
        <v>106</v>
      </c>
      <c r="B109" s="37">
        <v>43971</v>
      </c>
      <c r="C109" s="18" t="s">
        <v>211</v>
      </c>
      <c r="D109" s="24">
        <v>12000</v>
      </c>
      <c r="E109" s="6" t="s">
        <v>168</v>
      </c>
      <c r="F109" s="40" t="s">
        <v>53</v>
      </c>
    </row>
    <row r="110" spans="1:6" ht="20.100000000000001" customHeight="1">
      <c r="A110" s="6">
        <v>107</v>
      </c>
      <c r="B110" s="37">
        <v>43971</v>
      </c>
      <c r="C110" s="18" t="s">
        <v>20</v>
      </c>
      <c r="D110" s="25">
        <v>11400</v>
      </c>
      <c r="E110" s="6" t="s">
        <v>168</v>
      </c>
      <c r="F110" s="40" t="s">
        <v>241</v>
      </c>
    </row>
    <row r="111" spans="1:6" ht="20.100000000000001" customHeight="1">
      <c r="A111" s="6">
        <v>108</v>
      </c>
      <c r="B111" s="37">
        <v>43977</v>
      </c>
      <c r="C111" s="18" t="s">
        <v>212</v>
      </c>
      <c r="D111" s="24">
        <v>35000</v>
      </c>
      <c r="E111" s="6" t="s">
        <v>168</v>
      </c>
      <c r="F111" s="40" t="s">
        <v>63</v>
      </c>
    </row>
    <row r="112" spans="1:6" ht="20.100000000000001" customHeight="1">
      <c r="A112" s="6">
        <v>109</v>
      </c>
      <c r="B112" s="37">
        <v>43977</v>
      </c>
      <c r="C112" s="18" t="s">
        <v>214</v>
      </c>
      <c r="D112" s="24">
        <v>100000</v>
      </c>
      <c r="E112" s="6" t="s">
        <v>168</v>
      </c>
      <c r="F112" s="40" t="s">
        <v>242</v>
      </c>
    </row>
    <row r="113" spans="1:6" ht="20.100000000000001" customHeight="1">
      <c r="A113" s="6">
        <v>110</v>
      </c>
      <c r="B113" s="37">
        <v>43978</v>
      </c>
      <c r="C113" s="18" t="s">
        <v>214</v>
      </c>
      <c r="D113" s="24">
        <v>180000</v>
      </c>
      <c r="E113" s="6" t="s">
        <v>168</v>
      </c>
      <c r="F113" s="40" t="s">
        <v>416</v>
      </c>
    </row>
    <row r="114" spans="1:6" ht="20.100000000000001" customHeight="1">
      <c r="A114" s="6">
        <v>111</v>
      </c>
      <c r="B114" s="37">
        <v>43978</v>
      </c>
      <c r="C114" s="18" t="s">
        <v>214</v>
      </c>
      <c r="D114" s="24">
        <v>180000</v>
      </c>
      <c r="E114" s="6" t="s">
        <v>168</v>
      </c>
      <c r="F114" s="40" t="s">
        <v>416</v>
      </c>
    </row>
    <row r="115" spans="1:6" ht="20.100000000000001" customHeight="1">
      <c r="A115" s="6">
        <v>112</v>
      </c>
      <c r="B115" s="37">
        <v>43978</v>
      </c>
      <c r="C115" s="18" t="s">
        <v>214</v>
      </c>
      <c r="D115" s="24">
        <v>180000</v>
      </c>
      <c r="E115" s="6" t="s">
        <v>168</v>
      </c>
      <c r="F115" s="40" t="s">
        <v>416</v>
      </c>
    </row>
    <row r="116" spans="1:6" ht="20.100000000000001" customHeight="1">
      <c r="A116" s="6">
        <v>113</v>
      </c>
      <c r="B116" s="37">
        <v>43978</v>
      </c>
      <c r="C116" s="18" t="s">
        <v>214</v>
      </c>
      <c r="D116" s="24">
        <v>180000</v>
      </c>
      <c r="E116" s="6" t="s">
        <v>168</v>
      </c>
      <c r="F116" s="40" t="s">
        <v>416</v>
      </c>
    </row>
    <row r="117" spans="1:6" ht="20.100000000000001" customHeight="1">
      <c r="A117" s="6">
        <v>114</v>
      </c>
      <c r="B117" s="37">
        <v>43979</v>
      </c>
      <c r="C117" s="18" t="s">
        <v>20</v>
      </c>
      <c r="D117" s="24">
        <v>12000</v>
      </c>
      <c r="E117" s="6" t="s">
        <v>168</v>
      </c>
      <c r="F117" s="40" t="s">
        <v>426</v>
      </c>
    </row>
    <row r="118" spans="1:6" ht="20.100000000000001" customHeight="1">
      <c r="A118" s="6">
        <v>115</v>
      </c>
      <c r="B118" s="37">
        <v>43979</v>
      </c>
      <c r="C118" s="18" t="s">
        <v>214</v>
      </c>
      <c r="D118" s="24">
        <v>180000</v>
      </c>
      <c r="E118" s="6" t="s">
        <v>168</v>
      </c>
      <c r="F118" s="40" t="s">
        <v>416</v>
      </c>
    </row>
    <row r="119" spans="1:6" ht="20.100000000000001" customHeight="1">
      <c r="A119" s="6">
        <v>116</v>
      </c>
      <c r="B119" s="37">
        <v>43979</v>
      </c>
      <c r="C119" s="18" t="s">
        <v>214</v>
      </c>
      <c r="D119" s="24">
        <v>210000</v>
      </c>
      <c r="E119" s="6" t="s">
        <v>168</v>
      </c>
      <c r="F119" s="40" t="s">
        <v>416</v>
      </c>
    </row>
    <row r="120" spans="1:6" ht="20.100000000000001" customHeight="1">
      <c r="A120" s="6">
        <v>117</v>
      </c>
      <c r="B120" s="37">
        <v>43980</v>
      </c>
      <c r="C120" s="18" t="s">
        <v>212</v>
      </c>
      <c r="D120" s="24">
        <v>294560</v>
      </c>
      <c r="E120" s="6" t="s">
        <v>168</v>
      </c>
      <c r="F120" s="20" t="s">
        <v>425</v>
      </c>
    </row>
    <row r="121" spans="1:6" ht="20.100000000000001" customHeight="1">
      <c r="A121" s="6">
        <v>118</v>
      </c>
      <c r="B121" s="37">
        <v>43980</v>
      </c>
      <c r="C121" s="18" t="s">
        <v>20</v>
      </c>
      <c r="D121" s="24">
        <v>6000</v>
      </c>
      <c r="E121" s="6" t="s">
        <v>168</v>
      </c>
      <c r="F121" s="40" t="s">
        <v>426</v>
      </c>
    </row>
    <row r="122" spans="1:6" ht="20.100000000000001" customHeight="1">
      <c r="A122" s="6">
        <v>119</v>
      </c>
      <c r="B122" s="37">
        <v>43980</v>
      </c>
      <c r="C122" s="18" t="s">
        <v>212</v>
      </c>
      <c r="D122" s="25">
        <v>58910</v>
      </c>
      <c r="E122" s="6" t="s">
        <v>168</v>
      </c>
      <c r="F122" s="41" t="s">
        <v>427</v>
      </c>
    </row>
    <row r="123" spans="1:6" ht="20.100000000000001" customHeight="1">
      <c r="A123" s="6">
        <v>120</v>
      </c>
      <c r="B123" s="36">
        <v>43984</v>
      </c>
      <c r="C123" s="18" t="s">
        <v>212</v>
      </c>
      <c r="D123" s="25">
        <v>62000</v>
      </c>
      <c r="E123" s="6" t="s">
        <v>168</v>
      </c>
      <c r="F123" s="41" t="s">
        <v>244</v>
      </c>
    </row>
    <row r="124" spans="1:6" ht="20.100000000000001" customHeight="1">
      <c r="A124" s="6">
        <v>121</v>
      </c>
      <c r="B124" s="36">
        <v>43984</v>
      </c>
      <c r="C124" s="18" t="s">
        <v>212</v>
      </c>
      <c r="D124" s="25">
        <v>85000</v>
      </c>
      <c r="E124" s="6" t="s">
        <v>168</v>
      </c>
      <c r="F124" s="41" t="s">
        <v>245</v>
      </c>
    </row>
    <row r="125" spans="1:6" ht="20.100000000000001" customHeight="1">
      <c r="A125" s="6">
        <v>122</v>
      </c>
      <c r="B125" s="36">
        <v>43984</v>
      </c>
      <c r="C125" s="18" t="s">
        <v>212</v>
      </c>
      <c r="D125" s="25">
        <v>21800</v>
      </c>
      <c r="E125" s="6" t="s">
        <v>168</v>
      </c>
      <c r="F125" s="41" t="s">
        <v>246</v>
      </c>
    </row>
    <row r="126" spans="1:6" ht="20.100000000000001" customHeight="1">
      <c r="A126" s="6">
        <v>123</v>
      </c>
      <c r="B126" s="36">
        <v>43985</v>
      </c>
      <c r="C126" s="19" t="s">
        <v>20</v>
      </c>
      <c r="D126" s="25">
        <v>3000</v>
      </c>
      <c r="E126" s="6" t="s">
        <v>168</v>
      </c>
      <c r="F126" s="41" t="s">
        <v>426</v>
      </c>
    </row>
    <row r="127" spans="1:6" ht="20.100000000000001" customHeight="1">
      <c r="A127" s="6">
        <v>124</v>
      </c>
      <c r="B127" s="36">
        <v>43990</v>
      </c>
      <c r="C127" s="18" t="s">
        <v>211</v>
      </c>
      <c r="D127" s="25">
        <v>578600</v>
      </c>
      <c r="E127" s="6" t="s">
        <v>168</v>
      </c>
      <c r="F127" s="20" t="s">
        <v>425</v>
      </c>
    </row>
    <row r="128" spans="1:6" ht="20.100000000000001" customHeight="1">
      <c r="A128" s="6">
        <v>125</v>
      </c>
      <c r="B128" s="36">
        <v>43991</v>
      </c>
      <c r="C128" s="18" t="s">
        <v>214</v>
      </c>
      <c r="D128" s="25">
        <v>395000</v>
      </c>
      <c r="E128" s="6" t="s">
        <v>168</v>
      </c>
      <c r="F128" s="41" t="s">
        <v>247</v>
      </c>
    </row>
    <row r="129" spans="1:6" ht="20.100000000000001" customHeight="1">
      <c r="A129" s="6">
        <v>126</v>
      </c>
      <c r="B129" s="37">
        <v>43993</v>
      </c>
      <c r="C129" s="18" t="s">
        <v>214</v>
      </c>
      <c r="D129" s="24">
        <v>1000</v>
      </c>
      <c r="E129" s="6" t="s">
        <v>168</v>
      </c>
      <c r="F129" s="20" t="s">
        <v>195</v>
      </c>
    </row>
    <row r="130" spans="1:6" ht="20.100000000000001" customHeight="1">
      <c r="A130" s="6">
        <v>127</v>
      </c>
      <c r="B130" s="37">
        <v>43993</v>
      </c>
      <c r="C130" s="18" t="s">
        <v>214</v>
      </c>
      <c r="D130" s="24">
        <v>100000</v>
      </c>
      <c r="E130" s="6" t="s">
        <v>168</v>
      </c>
      <c r="F130" s="20" t="s">
        <v>185</v>
      </c>
    </row>
    <row r="131" spans="1:6" ht="20.100000000000001" customHeight="1">
      <c r="A131" s="6">
        <v>128</v>
      </c>
      <c r="B131" s="37">
        <v>43993</v>
      </c>
      <c r="C131" s="18" t="s">
        <v>214</v>
      </c>
      <c r="D131" s="24">
        <v>200000</v>
      </c>
      <c r="E131" s="6" t="s">
        <v>168</v>
      </c>
      <c r="F131" s="20" t="s">
        <v>200</v>
      </c>
    </row>
    <row r="132" spans="1:6" ht="20.100000000000001" customHeight="1">
      <c r="A132" s="6">
        <v>129</v>
      </c>
      <c r="B132" s="37">
        <v>43993</v>
      </c>
      <c r="C132" s="18" t="s">
        <v>214</v>
      </c>
      <c r="D132" s="24">
        <v>180000</v>
      </c>
      <c r="E132" s="6" t="s">
        <v>168</v>
      </c>
      <c r="F132" s="40" t="s">
        <v>243</v>
      </c>
    </row>
    <row r="133" spans="1:6" ht="20.100000000000001" customHeight="1">
      <c r="A133" s="6">
        <v>130</v>
      </c>
      <c r="B133" s="37">
        <v>43994</v>
      </c>
      <c r="C133" s="18" t="s">
        <v>214</v>
      </c>
      <c r="D133" s="24">
        <v>180000</v>
      </c>
      <c r="E133" s="6" t="s">
        <v>168</v>
      </c>
      <c r="F133" s="40" t="s">
        <v>243</v>
      </c>
    </row>
    <row r="134" spans="1:6" ht="20.100000000000001" customHeight="1">
      <c r="A134" s="6">
        <v>131</v>
      </c>
      <c r="B134" s="37">
        <v>43997</v>
      </c>
      <c r="C134" s="18" t="s">
        <v>214</v>
      </c>
      <c r="D134" s="24">
        <v>360000</v>
      </c>
      <c r="E134" s="6" t="s">
        <v>168</v>
      </c>
      <c r="F134" s="40" t="s">
        <v>243</v>
      </c>
    </row>
    <row r="135" spans="1:6" ht="20.100000000000001" customHeight="1">
      <c r="A135" s="6">
        <v>132</v>
      </c>
      <c r="B135" s="37">
        <v>43998</v>
      </c>
      <c r="C135" s="18" t="s">
        <v>212</v>
      </c>
      <c r="D135" s="24">
        <v>46000</v>
      </c>
      <c r="E135" s="6" t="s">
        <v>168</v>
      </c>
      <c r="F135" s="20" t="s">
        <v>81</v>
      </c>
    </row>
    <row r="136" spans="1:6" ht="20.100000000000001" customHeight="1">
      <c r="A136" s="6">
        <v>133</v>
      </c>
      <c r="B136" s="37">
        <v>44001</v>
      </c>
      <c r="C136" s="18" t="s">
        <v>214</v>
      </c>
      <c r="D136" s="24">
        <v>180000</v>
      </c>
      <c r="E136" s="6" t="s">
        <v>168</v>
      </c>
      <c r="F136" s="40" t="s">
        <v>243</v>
      </c>
    </row>
    <row r="137" spans="1:6" ht="20.100000000000001" customHeight="1">
      <c r="A137" s="6">
        <v>134</v>
      </c>
      <c r="B137" s="37">
        <v>44001</v>
      </c>
      <c r="C137" s="18" t="s">
        <v>169</v>
      </c>
      <c r="D137" s="24">
        <v>899250</v>
      </c>
      <c r="E137" s="6" t="s">
        <v>168</v>
      </c>
      <c r="F137" s="20" t="s">
        <v>82</v>
      </c>
    </row>
    <row r="138" spans="1:6" ht="20.100000000000001" customHeight="1">
      <c r="A138" s="6">
        <v>135</v>
      </c>
      <c r="B138" s="37">
        <v>44005</v>
      </c>
      <c r="C138" s="18" t="s">
        <v>214</v>
      </c>
      <c r="D138" s="25">
        <v>420000</v>
      </c>
      <c r="E138" s="6" t="s">
        <v>168</v>
      </c>
      <c r="F138" s="40" t="s">
        <v>243</v>
      </c>
    </row>
    <row r="139" spans="1:6" ht="20.100000000000001" customHeight="1">
      <c r="A139" s="6">
        <v>136</v>
      </c>
      <c r="B139" s="37">
        <v>44006</v>
      </c>
      <c r="C139" s="18" t="s">
        <v>214</v>
      </c>
      <c r="D139" s="24">
        <v>210000</v>
      </c>
      <c r="E139" s="6" t="s">
        <v>168</v>
      </c>
      <c r="F139" s="40" t="s">
        <v>243</v>
      </c>
    </row>
    <row r="140" spans="1:6" ht="20.100000000000001" customHeight="1">
      <c r="A140" s="6">
        <v>137</v>
      </c>
      <c r="B140" s="37">
        <v>44006</v>
      </c>
      <c r="C140" s="19" t="s">
        <v>211</v>
      </c>
      <c r="D140" s="25">
        <v>415540</v>
      </c>
      <c r="E140" s="6" t="s">
        <v>168</v>
      </c>
      <c r="F140" s="20" t="s">
        <v>425</v>
      </c>
    </row>
    <row r="141" spans="1:6" ht="20.100000000000001" customHeight="1">
      <c r="A141" s="6">
        <v>138</v>
      </c>
      <c r="B141" s="36">
        <v>44007</v>
      </c>
      <c r="C141" s="18" t="s">
        <v>214</v>
      </c>
      <c r="D141" s="25">
        <v>1000</v>
      </c>
      <c r="E141" s="6" t="s">
        <v>168</v>
      </c>
      <c r="F141" s="21" t="s">
        <v>195</v>
      </c>
    </row>
    <row r="142" spans="1:6" ht="20.100000000000001" customHeight="1">
      <c r="A142" s="6">
        <v>139</v>
      </c>
      <c r="B142" s="36">
        <v>44007</v>
      </c>
      <c r="C142" s="18" t="s">
        <v>214</v>
      </c>
      <c r="D142" s="25">
        <v>180000</v>
      </c>
      <c r="E142" s="6" t="s">
        <v>168</v>
      </c>
      <c r="F142" s="21" t="s">
        <v>199</v>
      </c>
    </row>
    <row r="143" spans="1:6" ht="20.100000000000001" customHeight="1">
      <c r="A143" s="6">
        <v>140</v>
      </c>
      <c r="B143" s="36">
        <v>44007</v>
      </c>
      <c r="C143" s="19" t="s">
        <v>213</v>
      </c>
      <c r="D143" s="25">
        <v>225000</v>
      </c>
      <c r="E143" s="6" t="s">
        <v>168</v>
      </c>
      <c r="F143" s="21" t="s">
        <v>198</v>
      </c>
    </row>
    <row r="144" spans="1:6" ht="20.100000000000001" customHeight="1">
      <c r="A144" s="6">
        <v>141</v>
      </c>
      <c r="B144" s="36">
        <v>44008</v>
      </c>
      <c r="C144" s="19" t="s">
        <v>20</v>
      </c>
      <c r="D144" s="25">
        <v>16240</v>
      </c>
      <c r="E144" s="6" t="s">
        <v>168</v>
      </c>
      <c r="F144" s="21" t="s">
        <v>83</v>
      </c>
    </row>
    <row r="145" spans="1:6" ht="20.100000000000001" customHeight="1">
      <c r="A145" s="6">
        <v>142</v>
      </c>
      <c r="B145" s="36">
        <v>44013</v>
      </c>
      <c r="C145" s="18" t="s">
        <v>214</v>
      </c>
      <c r="D145" s="25">
        <v>210000</v>
      </c>
      <c r="E145" s="6" t="s">
        <v>168</v>
      </c>
      <c r="F145" s="40" t="s">
        <v>243</v>
      </c>
    </row>
    <row r="146" spans="1:6" ht="20.100000000000001" customHeight="1">
      <c r="A146" s="6">
        <v>143</v>
      </c>
      <c r="B146" s="36">
        <v>44026</v>
      </c>
      <c r="C146" s="19" t="s">
        <v>211</v>
      </c>
      <c r="D146" s="25">
        <v>121000</v>
      </c>
      <c r="E146" s="6" t="s">
        <v>168</v>
      </c>
      <c r="F146" s="39" t="s">
        <v>203</v>
      </c>
    </row>
    <row r="147" spans="1:6" ht="20.100000000000001" customHeight="1">
      <c r="A147" s="6">
        <v>144</v>
      </c>
      <c r="B147" s="36">
        <v>44028</v>
      </c>
      <c r="C147" s="19" t="s">
        <v>214</v>
      </c>
      <c r="D147" s="25">
        <v>360000</v>
      </c>
      <c r="E147" s="6" t="s">
        <v>168</v>
      </c>
      <c r="F147" s="43" t="s">
        <v>248</v>
      </c>
    </row>
    <row r="148" spans="1:6" ht="20.100000000000001" customHeight="1">
      <c r="A148" s="6">
        <v>145</v>
      </c>
      <c r="B148" s="36">
        <v>44029</v>
      </c>
      <c r="C148" s="19" t="s">
        <v>211</v>
      </c>
      <c r="D148" s="25">
        <v>278883</v>
      </c>
      <c r="E148" s="6" t="s">
        <v>168</v>
      </c>
      <c r="F148" s="39" t="s">
        <v>249</v>
      </c>
    </row>
    <row r="149" spans="1:6" ht="20.100000000000001" customHeight="1">
      <c r="A149" s="6">
        <v>146</v>
      </c>
      <c r="B149" s="37">
        <v>44032</v>
      </c>
      <c r="C149" s="18" t="s">
        <v>169</v>
      </c>
      <c r="D149" s="25">
        <v>899250</v>
      </c>
      <c r="E149" s="6" t="s">
        <v>168</v>
      </c>
      <c r="F149" s="20" t="s">
        <v>84</v>
      </c>
    </row>
    <row r="150" spans="1:6" ht="20.100000000000001" customHeight="1">
      <c r="A150" s="6">
        <v>147</v>
      </c>
      <c r="B150" s="37">
        <v>44035</v>
      </c>
      <c r="C150" s="18" t="s">
        <v>212</v>
      </c>
      <c r="D150" s="25">
        <v>28480</v>
      </c>
      <c r="E150" s="6" t="s">
        <v>168</v>
      </c>
      <c r="F150" s="20" t="s">
        <v>85</v>
      </c>
    </row>
    <row r="151" spans="1:6" ht="20.100000000000001" customHeight="1">
      <c r="A151" s="6">
        <v>148</v>
      </c>
      <c r="B151" s="37">
        <v>44035</v>
      </c>
      <c r="C151" s="18" t="s">
        <v>212</v>
      </c>
      <c r="D151" s="24">
        <v>3850</v>
      </c>
      <c r="E151" s="6" t="s">
        <v>168</v>
      </c>
      <c r="F151" s="20" t="s">
        <v>86</v>
      </c>
    </row>
    <row r="152" spans="1:6" ht="20.100000000000001" customHeight="1">
      <c r="A152" s="6">
        <v>149</v>
      </c>
      <c r="B152" s="37">
        <v>44036</v>
      </c>
      <c r="C152" s="19" t="s">
        <v>214</v>
      </c>
      <c r="D152" s="24">
        <v>11200</v>
      </c>
      <c r="E152" s="6" t="s">
        <v>168</v>
      </c>
      <c r="F152" s="20" t="s">
        <v>197</v>
      </c>
    </row>
    <row r="153" spans="1:6" ht="20.100000000000001" customHeight="1">
      <c r="A153" s="6">
        <v>150</v>
      </c>
      <c r="B153" s="37">
        <v>44036</v>
      </c>
      <c r="C153" s="19" t="s">
        <v>214</v>
      </c>
      <c r="D153" s="24">
        <v>90000</v>
      </c>
      <c r="E153" s="6" t="s">
        <v>168</v>
      </c>
      <c r="F153" s="20" t="s">
        <v>185</v>
      </c>
    </row>
    <row r="154" spans="1:6" ht="20.100000000000001" customHeight="1">
      <c r="A154" s="6">
        <v>151</v>
      </c>
      <c r="B154" s="37">
        <v>44039</v>
      </c>
      <c r="C154" s="19" t="s">
        <v>214</v>
      </c>
      <c r="D154" s="24">
        <v>180000</v>
      </c>
      <c r="E154" s="6" t="s">
        <v>168</v>
      </c>
      <c r="F154" s="40" t="s">
        <v>243</v>
      </c>
    </row>
    <row r="155" spans="1:6" ht="20.100000000000001" customHeight="1">
      <c r="A155" s="6">
        <v>152</v>
      </c>
      <c r="B155" s="37">
        <v>44040</v>
      </c>
      <c r="C155" s="19" t="s">
        <v>214</v>
      </c>
      <c r="D155" s="24">
        <v>210000</v>
      </c>
      <c r="E155" s="6" t="s">
        <v>168</v>
      </c>
      <c r="F155" s="40" t="s">
        <v>243</v>
      </c>
    </row>
    <row r="156" spans="1:6" ht="20.100000000000001" customHeight="1">
      <c r="A156" s="6">
        <v>153</v>
      </c>
      <c r="B156" s="37">
        <v>44040</v>
      </c>
      <c r="C156" s="18" t="s">
        <v>212</v>
      </c>
      <c r="D156" s="24">
        <v>25980</v>
      </c>
      <c r="E156" s="6" t="s">
        <v>168</v>
      </c>
      <c r="F156" s="20" t="s">
        <v>112</v>
      </c>
    </row>
    <row r="157" spans="1:6" ht="20.100000000000001" customHeight="1">
      <c r="A157" s="6">
        <v>154</v>
      </c>
      <c r="B157" s="37">
        <v>44040</v>
      </c>
      <c r="C157" s="18" t="s">
        <v>212</v>
      </c>
      <c r="D157" s="24">
        <v>31000</v>
      </c>
      <c r="E157" s="6" t="s">
        <v>168</v>
      </c>
      <c r="F157" s="20" t="s">
        <v>250</v>
      </c>
    </row>
    <row r="158" spans="1:6" ht="20.100000000000001" customHeight="1">
      <c r="A158" s="6">
        <v>155</v>
      </c>
      <c r="B158" s="37">
        <v>44040</v>
      </c>
      <c r="C158" s="18" t="s">
        <v>212</v>
      </c>
      <c r="D158" s="24">
        <v>24000</v>
      </c>
      <c r="E158" s="6" t="s">
        <v>168</v>
      </c>
      <c r="F158" s="20" t="s">
        <v>109</v>
      </c>
    </row>
    <row r="159" spans="1:6" ht="20.100000000000001" customHeight="1">
      <c r="A159" s="6">
        <v>156</v>
      </c>
      <c r="B159" s="37">
        <v>44041</v>
      </c>
      <c r="C159" s="18" t="s">
        <v>212</v>
      </c>
      <c r="D159" s="25">
        <v>2000</v>
      </c>
      <c r="E159" s="6" t="s">
        <v>168</v>
      </c>
      <c r="F159" s="20" t="s">
        <v>251</v>
      </c>
    </row>
    <row r="160" spans="1:6" ht="20.100000000000001" customHeight="1">
      <c r="A160" s="6">
        <v>157</v>
      </c>
      <c r="B160" s="37">
        <v>44041</v>
      </c>
      <c r="C160" s="19" t="s">
        <v>211</v>
      </c>
      <c r="D160" s="25">
        <v>4200</v>
      </c>
      <c r="E160" s="6" t="s">
        <v>168</v>
      </c>
      <c r="F160" s="20" t="s">
        <v>429</v>
      </c>
    </row>
    <row r="161" spans="1:6" ht="20.100000000000001" customHeight="1">
      <c r="A161" s="6">
        <v>158</v>
      </c>
      <c r="B161" s="37">
        <v>44041</v>
      </c>
      <c r="C161" s="19" t="s">
        <v>211</v>
      </c>
      <c r="D161" s="25">
        <v>44000</v>
      </c>
      <c r="E161" s="6" t="s">
        <v>168</v>
      </c>
      <c r="F161" s="21" t="s">
        <v>87</v>
      </c>
    </row>
    <row r="162" spans="1:6" ht="20.100000000000001" customHeight="1">
      <c r="A162" s="6">
        <v>159</v>
      </c>
      <c r="B162" s="37">
        <v>44041</v>
      </c>
      <c r="C162" s="19" t="s">
        <v>214</v>
      </c>
      <c r="D162" s="25">
        <v>360000</v>
      </c>
      <c r="E162" s="6" t="s">
        <v>168</v>
      </c>
      <c r="F162" s="40" t="s">
        <v>243</v>
      </c>
    </row>
    <row r="163" spans="1:6" ht="20.100000000000001" customHeight="1">
      <c r="A163" s="6">
        <v>160</v>
      </c>
      <c r="B163" s="37">
        <v>44042</v>
      </c>
      <c r="C163" s="18" t="s">
        <v>212</v>
      </c>
      <c r="D163" s="25">
        <v>27550</v>
      </c>
      <c r="E163" s="6" t="s">
        <v>168</v>
      </c>
      <c r="F163" s="20" t="s">
        <v>252</v>
      </c>
    </row>
    <row r="164" spans="1:6" ht="20.100000000000001" customHeight="1">
      <c r="A164" s="6">
        <v>161</v>
      </c>
      <c r="B164" s="37">
        <v>44043</v>
      </c>
      <c r="C164" s="19" t="s">
        <v>214</v>
      </c>
      <c r="D164" s="25">
        <v>360000</v>
      </c>
      <c r="E164" s="6" t="s">
        <v>168</v>
      </c>
      <c r="F164" s="40" t="s">
        <v>243</v>
      </c>
    </row>
    <row r="165" spans="1:6" ht="20.100000000000001" customHeight="1">
      <c r="A165" s="6">
        <v>162</v>
      </c>
      <c r="B165" s="36">
        <v>44047</v>
      </c>
      <c r="C165" s="19" t="s">
        <v>214</v>
      </c>
      <c r="D165" s="25">
        <v>180000</v>
      </c>
      <c r="E165" s="6" t="s">
        <v>168</v>
      </c>
      <c r="F165" s="40" t="s">
        <v>243</v>
      </c>
    </row>
    <row r="166" spans="1:6" ht="20.100000000000001" customHeight="1">
      <c r="A166" s="6">
        <v>163</v>
      </c>
      <c r="B166" s="36">
        <v>44048</v>
      </c>
      <c r="C166" s="19" t="s">
        <v>215</v>
      </c>
      <c r="D166" s="25">
        <v>125962</v>
      </c>
      <c r="E166" s="6" t="s">
        <v>168</v>
      </c>
      <c r="F166" s="22" t="s">
        <v>430</v>
      </c>
    </row>
    <row r="167" spans="1:6" ht="20.100000000000001" customHeight="1">
      <c r="A167" s="6">
        <v>164</v>
      </c>
      <c r="B167" s="36">
        <v>44048</v>
      </c>
      <c r="C167" s="19" t="s">
        <v>213</v>
      </c>
      <c r="D167" s="25">
        <v>6828700</v>
      </c>
      <c r="E167" s="6" t="s">
        <v>168</v>
      </c>
      <c r="F167" s="21" t="s">
        <v>88</v>
      </c>
    </row>
    <row r="168" spans="1:6" ht="20.100000000000001" customHeight="1">
      <c r="A168" s="6">
        <v>165</v>
      </c>
      <c r="B168" s="36">
        <v>44048</v>
      </c>
      <c r="C168" s="18" t="s">
        <v>212</v>
      </c>
      <c r="D168" s="25">
        <v>44060</v>
      </c>
      <c r="E168" s="6" t="s">
        <v>168</v>
      </c>
      <c r="F168" s="21" t="s">
        <v>253</v>
      </c>
    </row>
    <row r="169" spans="1:6" ht="20.100000000000001" customHeight="1">
      <c r="A169" s="6">
        <v>166</v>
      </c>
      <c r="B169" s="36">
        <v>44054</v>
      </c>
      <c r="C169" s="19" t="s">
        <v>214</v>
      </c>
      <c r="D169" s="25">
        <v>360000</v>
      </c>
      <c r="E169" s="6" t="s">
        <v>168</v>
      </c>
      <c r="F169" s="40" t="s">
        <v>243</v>
      </c>
    </row>
    <row r="170" spans="1:6" ht="20.100000000000001" customHeight="1">
      <c r="A170" s="6">
        <v>167</v>
      </c>
      <c r="B170" s="36">
        <v>44056</v>
      </c>
      <c r="C170" s="18" t="s">
        <v>212</v>
      </c>
      <c r="D170" s="25">
        <v>28000</v>
      </c>
      <c r="E170" s="6" t="s">
        <v>168</v>
      </c>
      <c r="F170" s="21" t="s">
        <v>131</v>
      </c>
    </row>
    <row r="171" spans="1:6" ht="20.100000000000001" customHeight="1">
      <c r="A171" s="6">
        <v>168</v>
      </c>
      <c r="B171" s="37">
        <v>44057</v>
      </c>
      <c r="C171" s="18" t="s">
        <v>212</v>
      </c>
      <c r="D171" s="24">
        <v>143000</v>
      </c>
      <c r="E171" s="6" t="s">
        <v>168</v>
      </c>
      <c r="F171" s="20" t="s">
        <v>254</v>
      </c>
    </row>
    <row r="172" spans="1:6" ht="20.100000000000001" customHeight="1">
      <c r="A172" s="6">
        <v>169</v>
      </c>
      <c r="B172" s="37">
        <v>44061</v>
      </c>
      <c r="C172" s="18" t="s">
        <v>212</v>
      </c>
      <c r="D172" s="24">
        <v>94000</v>
      </c>
      <c r="E172" s="6" t="s">
        <v>168</v>
      </c>
      <c r="F172" s="20" t="s">
        <v>23</v>
      </c>
    </row>
    <row r="173" spans="1:6" ht="20.100000000000001" customHeight="1">
      <c r="A173" s="6">
        <v>170</v>
      </c>
      <c r="B173" s="37">
        <v>44061</v>
      </c>
      <c r="C173" s="18" t="s">
        <v>212</v>
      </c>
      <c r="D173" s="24">
        <v>36160</v>
      </c>
      <c r="E173" s="6" t="s">
        <v>168</v>
      </c>
      <c r="F173" s="20" t="s">
        <v>255</v>
      </c>
    </row>
    <row r="174" spans="1:6" ht="20.100000000000001" customHeight="1">
      <c r="A174" s="6">
        <v>171</v>
      </c>
      <c r="B174" s="37">
        <v>44062</v>
      </c>
      <c r="C174" s="18" t="s">
        <v>212</v>
      </c>
      <c r="D174" s="24">
        <v>25000</v>
      </c>
      <c r="E174" s="6" t="s">
        <v>168</v>
      </c>
      <c r="F174" s="20" t="s">
        <v>148</v>
      </c>
    </row>
    <row r="175" spans="1:6" ht="20.100000000000001" customHeight="1">
      <c r="A175" s="6">
        <v>172</v>
      </c>
      <c r="B175" s="37">
        <v>44063</v>
      </c>
      <c r="C175" s="18" t="s">
        <v>212</v>
      </c>
      <c r="D175" s="25">
        <v>17000</v>
      </c>
      <c r="E175" s="6" t="s">
        <v>168</v>
      </c>
      <c r="F175" s="20" t="s">
        <v>55</v>
      </c>
    </row>
    <row r="176" spans="1:6" ht="20.100000000000001" customHeight="1">
      <c r="A176" s="6">
        <v>173</v>
      </c>
      <c r="B176" s="37">
        <v>44064</v>
      </c>
      <c r="C176" s="19" t="s">
        <v>211</v>
      </c>
      <c r="D176" s="24">
        <v>359480</v>
      </c>
      <c r="E176" s="6" t="s">
        <v>168</v>
      </c>
      <c r="F176" s="20" t="s">
        <v>89</v>
      </c>
    </row>
    <row r="177" spans="1:6" ht="20.100000000000001" customHeight="1">
      <c r="A177" s="6">
        <v>174</v>
      </c>
      <c r="B177" s="37">
        <v>44064</v>
      </c>
      <c r="C177" s="19" t="s">
        <v>214</v>
      </c>
      <c r="D177" s="24">
        <v>360000</v>
      </c>
      <c r="E177" s="6" t="s">
        <v>168</v>
      </c>
      <c r="F177" s="40" t="s">
        <v>243</v>
      </c>
    </row>
    <row r="178" spans="1:6" ht="20.100000000000001" customHeight="1">
      <c r="A178" s="6">
        <v>175</v>
      </c>
      <c r="B178" s="37">
        <v>44068</v>
      </c>
      <c r="C178" s="19" t="s">
        <v>214</v>
      </c>
      <c r="D178" s="24">
        <v>420000</v>
      </c>
      <c r="E178" s="6" t="s">
        <v>168</v>
      </c>
      <c r="F178" s="40" t="s">
        <v>243</v>
      </c>
    </row>
    <row r="179" spans="1:6" ht="20.100000000000001" customHeight="1">
      <c r="A179" s="6">
        <v>176</v>
      </c>
      <c r="B179" s="37">
        <v>44068</v>
      </c>
      <c r="C179" s="18" t="s">
        <v>212</v>
      </c>
      <c r="D179" s="24">
        <v>52620</v>
      </c>
      <c r="E179" s="6" t="s">
        <v>168</v>
      </c>
      <c r="F179" s="20" t="s">
        <v>63</v>
      </c>
    </row>
    <row r="180" spans="1:6" ht="20.100000000000001" customHeight="1">
      <c r="A180" s="6">
        <v>177</v>
      </c>
      <c r="B180" s="37">
        <v>44068</v>
      </c>
      <c r="C180" s="18" t="s">
        <v>212</v>
      </c>
      <c r="D180" s="24">
        <v>42530</v>
      </c>
      <c r="E180" s="6" t="s">
        <v>168</v>
      </c>
      <c r="F180" s="20" t="s">
        <v>256</v>
      </c>
    </row>
    <row r="181" spans="1:6" ht="20.100000000000001" customHeight="1">
      <c r="A181" s="6">
        <v>178</v>
      </c>
      <c r="B181" s="37">
        <v>44070</v>
      </c>
      <c r="C181" s="19" t="s">
        <v>214</v>
      </c>
      <c r="D181" s="24">
        <v>300000</v>
      </c>
      <c r="E181" s="6" t="s">
        <v>168</v>
      </c>
      <c r="F181" s="20" t="s">
        <v>257</v>
      </c>
    </row>
    <row r="182" spans="1:6" ht="20.100000000000001" customHeight="1">
      <c r="A182" s="6">
        <v>179</v>
      </c>
      <c r="B182" s="37">
        <v>44076</v>
      </c>
      <c r="C182" s="19" t="s">
        <v>214</v>
      </c>
      <c r="D182" s="24">
        <v>20000</v>
      </c>
      <c r="E182" s="6" t="s">
        <v>168</v>
      </c>
      <c r="F182" s="20" t="s">
        <v>258</v>
      </c>
    </row>
    <row r="183" spans="1:6" ht="20.100000000000001" customHeight="1">
      <c r="A183" s="6">
        <v>180</v>
      </c>
      <c r="B183" s="37">
        <v>44076</v>
      </c>
      <c r="C183" s="19" t="s">
        <v>214</v>
      </c>
      <c r="D183" s="24">
        <v>400000</v>
      </c>
      <c r="E183" s="6" t="s">
        <v>168</v>
      </c>
      <c r="F183" s="20" t="s">
        <v>259</v>
      </c>
    </row>
    <row r="184" spans="1:6" ht="20.100000000000001" customHeight="1">
      <c r="A184" s="6">
        <v>181</v>
      </c>
      <c r="B184" s="37">
        <v>44076</v>
      </c>
      <c r="C184" s="19" t="s">
        <v>214</v>
      </c>
      <c r="D184" s="24">
        <v>95000</v>
      </c>
      <c r="E184" s="6" t="s">
        <v>168</v>
      </c>
      <c r="F184" s="20" t="s">
        <v>260</v>
      </c>
    </row>
    <row r="185" spans="1:6" ht="20.100000000000001" customHeight="1">
      <c r="A185" s="6">
        <v>182</v>
      </c>
      <c r="B185" s="37">
        <v>44084</v>
      </c>
      <c r="C185" s="19" t="s">
        <v>211</v>
      </c>
      <c r="D185" s="25">
        <v>99000</v>
      </c>
      <c r="E185" s="6" t="s">
        <v>168</v>
      </c>
      <c r="F185" s="20" t="s">
        <v>90</v>
      </c>
    </row>
    <row r="186" spans="1:6" ht="20.100000000000001" customHeight="1">
      <c r="A186" s="6">
        <v>183</v>
      </c>
      <c r="B186" s="37">
        <v>44084</v>
      </c>
      <c r="C186" s="19" t="s">
        <v>214</v>
      </c>
      <c r="D186" s="24">
        <v>300000</v>
      </c>
      <c r="E186" s="6" t="s">
        <v>168</v>
      </c>
      <c r="F186" s="20" t="s">
        <v>261</v>
      </c>
    </row>
    <row r="187" spans="1:6" ht="20.100000000000001" customHeight="1">
      <c r="A187" s="6">
        <v>184</v>
      </c>
      <c r="B187" s="37">
        <v>44085</v>
      </c>
      <c r="C187" s="19" t="s">
        <v>214</v>
      </c>
      <c r="D187" s="25">
        <v>1000</v>
      </c>
      <c r="E187" s="6" t="s">
        <v>168</v>
      </c>
      <c r="F187" s="20" t="s">
        <v>195</v>
      </c>
    </row>
    <row r="188" spans="1:6" ht="20.100000000000001" customHeight="1">
      <c r="A188" s="6">
        <v>185</v>
      </c>
      <c r="B188" s="37">
        <v>44088</v>
      </c>
      <c r="C188" s="19" t="s">
        <v>214</v>
      </c>
      <c r="D188" s="24">
        <v>1000</v>
      </c>
      <c r="E188" s="6" t="s">
        <v>168</v>
      </c>
      <c r="F188" s="20" t="s">
        <v>195</v>
      </c>
    </row>
    <row r="189" spans="1:6" ht="20.100000000000001" customHeight="1">
      <c r="A189" s="6">
        <v>186</v>
      </c>
      <c r="B189" s="37">
        <v>44089</v>
      </c>
      <c r="C189" s="18" t="s">
        <v>212</v>
      </c>
      <c r="D189" s="24">
        <v>30000</v>
      </c>
      <c r="E189" s="6" t="s">
        <v>168</v>
      </c>
      <c r="F189" s="20" t="s">
        <v>262</v>
      </c>
    </row>
    <row r="190" spans="1:6" ht="20.100000000000001" customHeight="1">
      <c r="A190" s="6">
        <v>187</v>
      </c>
      <c r="B190" s="37">
        <v>44090</v>
      </c>
      <c r="C190" s="18" t="s">
        <v>212</v>
      </c>
      <c r="D190" s="24">
        <v>14400</v>
      </c>
      <c r="E190" s="6" t="s">
        <v>168</v>
      </c>
      <c r="F190" s="20" t="s">
        <v>93</v>
      </c>
    </row>
    <row r="191" spans="1:6" ht="20.100000000000001" customHeight="1">
      <c r="A191" s="6">
        <v>188</v>
      </c>
      <c r="B191" s="37">
        <v>44090</v>
      </c>
      <c r="C191" s="18" t="s">
        <v>212</v>
      </c>
      <c r="D191" s="24">
        <v>35680</v>
      </c>
      <c r="E191" s="6" t="s">
        <v>168</v>
      </c>
      <c r="F191" s="20" t="s">
        <v>263</v>
      </c>
    </row>
    <row r="192" spans="1:6" ht="20.100000000000001" customHeight="1">
      <c r="A192" s="6">
        <v>189</v>
      </c>
      <c r="B192" s="37">
        <v>44090</v>
      </c>
      <c r="C192" s="18" t="s">
        <v>212</v>
      </c>
      <c r="D192" s="24">
        <v>19860</v>
      </c>
      <c r="E192" s="6" t="s">
        <v>168</v>
      </c>
      <c r="F192" s="20" t="s">
        <v>264</v>
      </c>
    </row>
    <row r="193" spans="1:10" ht="20.100000000000001" customHeight="1">
      <c r="A193" s="6">
        <v>190</v>
      </c>
      <c r="B193" s="37">
        <v>44090</v>
      </c>
      <c r="C193" s="18" t="s">
        <v>212</v>
      </c>
      <c r="D193" s="24">
        <v>10270</v>
      </c>
      <c r="E193" s="6" t="s">
        <v>168</v>
      </c>
      <c r="F193" s="20" t="s">
        <v>255</v>
      </c>
    </row>
    <row r="194" spans="1:10" ht="20.100000000000001" customHeight="1">
      <c r="A194" s="6">
        <v>191</v>
      </c>
      <c r="B194" s="37">
        <v>44092</v>
      </c>
      <c r="C194" s="18" t="s">
        <v>212</v>
      </c>
      <c r="D194" s="24">
        <v>13000</v>
      </c>
      <c r="E194" s="6" t="s">
        <v>168</v>
      </c>
      <c r="F194" s="20" t="s">
        <v>265</v>
      </c>
    </row>
    <row r="195" spans="1:10" ht="20.100000000000001" customHeight="1">
      <c r="A195" s="6">
        <v>192</v>
      </c>
      <c r="B195" s="37">
        <v>44095</v>
      </c>
      <c r="C195" s="18" t="s">
        <v>212</v>
      </c>
      <c r="D195" s="24">
        <v>24500</v>
      </c>
      <c r="E195" s="6" t="s">
        <v>168</v>
      </c>
      <c r="F195" s="20" t="s">
        <v>61</v>
      </c>
      <c r="G195" s="4"/>
      <c r="H195" s="4"/>
      <c r="I195" s="4"/>
      <c r="J195" s="4"/>
    </row>
    <row r="196" spans="1:10" ht="20.100000000000001" customHeight="1">
      <c r="A196" s="6">
        <v>193</v>
      </c>
      <c r="B196" s="37">
        <v>44095</v>
      </c>
      <c r="C196" s="18" t="s">
        <v>212</v>
      </c>
      <c r="D196" s="24">
        <v>27000</v>
      </c>
      <c r="E196" s="6" t="s">
        <v>168</v>
      </c>
      <c r="F196" s="20" t="s">
        <v>266</v>
      </c>
    </row>
    <row r="197" spans="1:10" ht="20.100000000000001" customHeight="1">
      <c r="A197" s="6">
        <v>194</v>
      </c>
      <c r="B197" s="37">
        <v>44095</v>
      </c>
      <c r="C197" s="18" t="s">
        <v>212</v>
      </c>
      <c r="D197" s="24">
        <v>25400</v>
      </c>
      <c r="E197" s="6" t="s">
        <v>168</v>
      </c>
      <c r="F197" s="20" t="s">
        <v>267</v>
      </c>
    </row>
    <row r="198" spans="1:10" ht="20.100000000000001" customHeight="1">
      <c r="A198" s="6">
        <v>195</v>
      </c>
      <c r="B198" s="36">
        <v>44096</v>
      </c>
      <c r="C198" s="18" t="s">
        <v>212</v>
      </c>
      <c r="D198" s="25">
        <v>12600</v>
      </c>
      <c r="E198" s="6" t="s">
        <v>168</v>
      </c>
      <c r="F198" s="21" t="s">
        <v>268</v>
      </c>
    </row>
    <row r="199" spans="1:10" ht="20.100000000000001" customHeight="1">
      <c r="A199" s="6">
        <v>196</v>
      </c>
      <c r="B199" s="36">
        <v>44096</v>
      </c>
      <c r="C199" s="19" t="s">
        <v>214</v>
      </c>
      <c r="D199" s="24">
        <v>200000</v>
      </c>
      <c r="E199" s="6" t="s">
        <v>168</v>
      </c>
      <c r="F199" s="20" t="s">
        <v>196</v>
      </c>
    </row>
    <row r="200" spans="1:10" ht="20.100000000000001" customHeight="1">
      <c r="A200" s="6">
        <v>197</v>
      </c>
      <c r="B200" s="36">
        <v>44096</v>
      </c>
      <c r="C200" s="18" t="s">
        <v>212</v>
      </c>
      <c r="D200" s="24">
        <v>20500</v>
      </c>
      <c r="E200" s="6" t="s">
        <v>168</v>
      </c>
      <c r="F200" s="20" t="s">
        <v>269</v>
      </c>
    </row>
    <row r="201" spans="1:10" ht="20.100000000000001" customHeight="1">
      <c r="A201" s="6">
        <v>198</v>
      </c>
      <c r="B201" s="36">
        <v>44096</v>
      </c>
      <c r="C201" s="18" t="s">
        <v>212</v>
      </c>
      <c r="D201" s="25">
        <v>13000</v>
      </c>
      <c r="E201" s="6" t="s">
        <v>168</v>
      </c>
      <c r="F201" s="20" t="s">
        <v>271</v>
      </c>
    </row>
    <row r="202" spans="1:10" ht="20.100000000000001" customHeight="1">
      <c r="A202" s="6">
        <v>199</v>
      </c>
      <c r="B202" s="36">
        <v>44096</v>
      </c>
      <c r="C202" s="18" t="s">
        <v>212</v>
      </c>
      <c r="D202" s="24">
        <v>52990</v>
      </c>
      <c r="E202" s="6" t="s">
        <v>168</v>
      </c>
      <c r="F202" s="20" t="s">
        <v>270</v>
      </c>
    </row>
    <row r="203" spans="1:10" ht="20.100000000000001" customHeight="1">
      <c r="A203" s="6">
        <v>200</v>
      </c>
      <c r="B203" s="36">
        <v>44096</v>
      </c>
      <c r="C203" s="19" t="s">
        <v>214</v>
      </c>
      <c r="D203" s="24">
        <v>11200</v>
      </c>
      <c r="E203" s="6" t="s">
        <v>168</v>
      </c>
      <c r="F203" s="20" t="s">
        <v>195</v>
      </c>
    </row>
    <row r="204" spans="1:10" ht="20.100000000000001" customHeight="1">
      <c r="A204" s="6">
        <v>201</v>
      </c>
      <c r="B204" s="36">
        <v>44096</v>
      </c>
      <c r="C204" s="19" t="s">
        <v>214</v>
      </c>
      <c r="D204" s="24">
        <v>1000</v>
      </c>
      <c r="E204" s="6" t="s">
        <v>168</v>
      </c>
      <c r="F204" s="20" t="s">
        <v>195</v>
      </c>
    </row>
    <row r="205" spans="1:10" ht="20.100000000000001" customHeight="1">
      <c r="A205" s="6">
        <v>202</v>
      </c>
      <c r="B205" s="37">
        <v>44097</v>
      </c>
      <c r="C205" s="18" t="s">
        <v>212</v>
      </c>
      <c r="D205" s="24">
        <v>68000</v>
      </c>
      <c r="E205" s="6" t="s">
        <v>168</v>
      </c>
      <c r="F205" s="20" t="s">
        <v>129</v>
      </c>
    </row>
    <row r="206" spans="1:10" ht="20.100000000000001" customHeight="1">
      <c r="A206" s="6">
        <v>203</v>
      </c>
      <c r="B206" s="37">
        <v>44097</v>
      </c>
      <c r="C206" s="18" t="s">
        <v>212</v>
      </c>
      <c r="D206" s="24">
        <v>32000</v>
      </c>
      <c r="E206" s="6" t="s">
        <v>168</v>
      </c>
      <c r="F206" s="20" t="s">
        <v>272</v>
      </c>
    </row>
    <row r="207" spans="1:10" ht="20.100000000000001" customHeight="1">
      <c r="A207" s="6">
        <v>204</v>
      </c>
      <c r="B207" s="37">
        <v>44097</v>
      </c>
      <c r="C207" s="18" t="s">
        <v>212</v>
      </c>
      <c r="D207" s="24">
        <v>79500</v>
      </c>
      <c r="E207" s="6" t="s">
        <v>168</v>
      </c>
      <c r="F207" s="20" t="s">
        <v>110</v>
      </c>
    </row>
    <row r="208" spans="1:10" ht="20.100000000000001" customHeight="1">
      <c r="A208" s="6">
        <v>205</v>
      </c>
      <c r="B208" s="37">
        <v>44097</v>
      </c>
      <c r="C208" s="18" t="s">
        <v>20</v>
      </c>
      <c r="D208" s="24">
        <v>4000</v>
      </c>
      <c r="E208" s="6" t="s">
        <v>168</v>
      </c>
      <c r="F208" s="20" t="s">
        <v>273</v>
      </c>
    </row>
    <row r="209" spans="1:6" ht="20.100000000000001" customHeight="1">
      <c r="A209" s="6">
        <v>206</v>
      </c>
      <c r="B209" s="37">
        <v>44097</v>
      </c>
      <c r="C209" s="18" t="s">
        <v>212</v>
      </c>
      <c r="D209" s="24">
        <v>8500</v>
      </c>
      <c r="E209" s="6" t="s">
        <v>168</v>
      </c>
      <c r="F209" s="20" t="s">
        <v>274</v>
      </c>
    </row>
    <row r="210" spans="1:6" ht="20.100000000000001" customHeight="1">
      <c r="A210" s="6">
        <v>207</v>
      </c>
      <c r="B210" s="37">
        <v>44097</v>
      </c>
      <c r="C210" s="19" t="s">
        <v>214</v>
      </c>
      <c r="D210" s="24">
        <v>100000</v>
      </c>
      <c r="E210" s="6" t="s">
        <v>168</v>
      </c>
      <c r="F210" s="20" t="s">
        <v>91</v>
      </c>
    </row>
    <row r="211" spans="1:6" ht="20.100000000000001" customHeight="1">
      <c r="A211" s="6">
        <v>208</v>
      </c>
      <c r="B211" s="37">
        <v>44097</v>
      </c>
      <c r="C211" s="18" t="s">
        <v>212</v>
      </c>
      <c r="D211" s="24">
        <v>417500</v>
      </c>
      <c r="E211" s="6" t="s">
        <v>168</v>
      </c>
      <c r="F211" s="20" t="s">
        <v>275</v>
      </c>
    </row>
    <row r="212" spans="1:6" ht="20.100000000000001" customHeight="1">
      <c r="A212" s="6">
        <v>209</v>
      </c>
      <c r="B212" s="37">
        <v>44098</v>
      </c>
      <c r="C212" s="19" t="s">
        <v>214</v>
      </c>
      <c r="D212" s="24">
        <v>1000</v>
      </c>
      <c r="E212" s="6" t="s">
        <v>168</v>
      </c>
      <c r="F212" s="20" t="s">
        <v>195</v>
      </c>
    </row>
    <row r="213" spans="1:6" ht="20.100000000000001" customHeight="1">
      <c r="A213" s="6">
        <v>210</v>
      </c>
      <c r="B213" s="37">
        <v>44098</v>
      </c>
      <c r="C213" s="19" t="s">
        <v>214</v>
      </c>
      <c r="D213" s="24">
        <v>300000</v>
      </c>
      <c r="E213" s="6" t="s">
        <v>168</v>
      </c>
      <c r="F213" s="20" t="s">
        <v>276</v>
      </c>
    </row>
    <row r="214" spans="1:6" ht="20.100000000000001" customHeight="1">
      <c r="A214" s="6">
        <v>211</v>
      </c>
      <c r="B214" s="37">
        <v>44099</v>
      </c>
      <c r="C214" s="19" t="s">
        <v>214</v>
      </c>
      <c r="D214" s="24">
        <v>11200</v>
      </c>
      <c r="E214" s="6" t="s">
        <v>168</v>
      </c>
      <c r="F214" s="20" t="s">
        <v>195</v>
      </c>
    </row>
    <row r="215" spans="1:6" ht="20.100000000000001" customHeight="1">
      <c r="A215" s="6">
        <v>212</v>
      </c>
      <c r="B215" s="37">
        <v>44099</v>
      </c>
      <c r="C215" s="19" t="s">
        <v>214</v>
      </c>
      <c r="D215" s="24">
        <v>56600</v>
      </c>
      <c r="E215" s="6" t="s">
        <v>168</v>
      </c>
      <c r="F215" s="20" t="s">
        <v>194</v>
      </c>
    </row>
    <row r="216" spans="1:6" ht="20.100000000000001" customHeight="1">
      <c r="A216" s="6">
        <v>213</v>
      </c>
      <c r="B216" s="37">
        <v>44099</v>
      </c>
      <c r="C216" s="19" t="s">
        <v>214</v>
      </c>
      <c r="D216" s="24">
        <v>32800</v>
      </c>
      <c r="E216" s="6" t="s">
        <v>168</v>
      </c>
      <c r="F216" s="20" t="s">
        <v>193</v>
      </c>
    </row>
    <row r="217" spans="1:6" ht="20.100000000000001" customHeight="1">
      <c r="A217" s="6">
        <v>214</v>
      </c>
      <c r="B217" s="37">
        <v>44099</v>
      </c>
      <c r="C217" s="19" t="s">
        <v>214</v>
      </c>
      <c r="D217" s="24">
        <v>100000</v>
      </c>
      <c r="E217" s="6" t="s">
        <v>168</v>
      </c>
      <c r="F217" s="20" t="s">
        <v>192</v>
      </c>
    </row>
    <row r="218" spans="1:6" ht="20.100000000000001" customHeight="1">
      <c r="A218" s="6">
        <v>215</v>
      </c>
      <c r="B218" s="37">
        <v>44110</v>
      </c>
      <c r="C218" s="18" t="s">
        <v>212</v>
      </c>
      <c r="D218" s="24">
        <v>31000</v>
      </c>
      <c r="E218" s="6" t="s">
        <v>168</v>
      </c>
      <c r="F218" s="20" t="s">
        <v>65</v>
      </c>
    </row>
    <row r="219" spans="1:6" ht="20.100000000000001" customHeight="1">
      <c r="A219" s="6">
        <v>216</v>
      </c>
      <c r="B219" s="37">
        <v>44111</v>
      </c>
      <c r="C219" s="18" t="s">
        <v>212</v>
      </c>
      <c r="D219" s="24">
        <v>39090</v>
      </c>
      <c r="E219" s="6" t="s">
        <v>168</v>
      </c>
      <c r="F219" s="20" t="s">
        <v>62</v>
      </c>
    </row>
    <row r="220" spans="1:6" ht="20.100000000000001" customHeight="1">
      <c r="A220" s="6">
        <v>217</v>
      </c>
      <c r="B220" s="37">
        <v>44111</v>
      </c>
      <c r="C220" s="19" t="s">
        <v>214</v>
      </c>
      <c r="D220" s="24">
        <v>600000</v>
      </c>
      <c r="E220" s="6" t="s">
        <v>168</v>
      </c>
      <c r="F220" s="20" t="s">
        <v>191</v>
      </c>
    </row>
    <row r="221" spans="1:6" ht="20.100000000000001" customHeight="1">
      <c r="A221" s="6">
        <v>218</v>
      </c>
      <c r="B221" s="37">
        <v>44112</v>
      </c>
      <c r="C221" s="18" t="s">
        <v>212</v>
      </c>
      <c r="D221" s="24">
        <v>19000</v>
      </c>
      <c r="E221" s="6" t="s">
        <v>168</v>
      </c>
      <c r="F221" s="20" t="s">
        <v>92</v>
      </c>
    </row>
    <row r="222" spans="1:6" ht="20.100000000000001" customHeight="1">
      <c r="A222" s="6">
        <v>219</v>
      </c>
      <c r="B222" s="37">
        <v>44112</v>
      </c>
      <c r="C222" s="18" t="s">
        <v>212</v>
      </c>
      <c r="D222" s="24">
        <v>30650</v>
      </c>
      <c r="E222" s="6" t="s">
        <v>168</v>
      </c>
      <c r="F222" s="20" t="s">
        <v>93</v>
      </c>
    </row>
    <row r="223" spans="1:6" ht="20.100000000000001" customHeight="1">
      <c r="A223" s="6">
        <v>220</v>
      </c>
      <c r="B223" s="37">
        <v>44112</v>
      </c>
      <c r="C223" s="18" t="s">
        <v>212</v>
      </c>
      <c r="D223" s="24">
        <v>13980</v>
      </c>
      <c r="E223" s="6" t="s">
        <v>168</v>
      </c>
      <c r="F223" s="20" t="s">
        <v>94</v>
      </c>
    </row>
    <row r="224" spans="1:6" ht="20.100000000000001" customHeight="1">
      <c r="A224" s="6">
        <v>221</v>
      </c>
      <c r="B224" s="37">
        <v>44116</v>
      </c>
      <c r="C224" s="19" t="s">
        <v>214</v>
      </c>
      <c r="D224" s="24">
        <v>300000</v>
      </c>
      <c r="E224" s="6" t="s">
        <v>168</v>
      </c>
      <c r="F224" s="20" t="s">
        <v>190</v>
      </c>
    </row>
    <row r="225" spans="1:6" ht="20.100000000000001" customHeight="1">
      <c r="A225" s="6">
        <v>222</v>
      </c>
      <c r="B225" s="37">
        <v>44116</v>
      </c>
      <c r="C225" s="18" t="s">
        <v>211</v>
      </c>
      <c r="D225" s="24">
        <v>99000</v>
      </c>
      <c r="E225" s="6" t="s">
        <v>168</v>
      </c>
      <c r="F225" s="20" t="s">
        <v>95</v>
      </c>
    </row>
    <row r="226" spans="1:6" ht="20.100000000000001" customHeight="1">
      <c r="A226" s="6">
        <v>223</v>
      </c>
      <c r="B226" s="37">
        <v>44117</v>
      </c>
      <c r="C226" s="18" t="s">
        <v>212</v>
      </c>
      <c r="D226" s="24">
        <v>116100</v>
      </c>
      <c r="E226" s="6" t="s">
        <v>168</v>
      </c>
      <c r="F226" s="20" t="s">
        <v>96</v>
      </c>
    </row>
    <row r="227" spans="1:6" ht="20.100000000000001" customHeight="1">
      <c r="A227" s="6">
        <v>224</v>
      </c>
      <c r="B227" s="37">
        <v>44117</v>
      </c>
      <c r="C227" s="18" t="s">
        <v>212</v>
      </c>
      <c r="D227" s="24">
        <v>54000</v>
      </c>
      <c r="E227" s="6" t="s">
        <v>168</v>
      </c>
      <c r="F227" s="20" t="s">
        <v>97</v>
      </c>
    </row>
    <row r="228" spans="1:6" ht="20.100000000000001" customHeight="1">
      <c r="A228" s="6">
        <v>225</v>
      </c>
      <c r="B228" s="37">
        <v>44117</v>
      </c>
      <c r="C228" s="18" t="s">
        <v>212</v>
      </c>
      <c r="D228" s="24">
        <v>13500</v>
      </c>
      <c r="E228" s="6" t="s">
        <v>168</v>
      </c>
      <c r="F228" s="20" t="s">
        <v>98</v>
      </c>
    </row>
    <row r="229" spans="1:6" ht="20.100000000000001" customHeight="1">
      <c r="A229" s="6">
        <v>226</v>
      </c>
      <c r="B229" s="37">
        <v>44118</v>
      </c>
      <c r="C229" s="18" t="s">
        <v>212</v>
      </c>
      <c r="D229" s="24">
        <v>20000</v>
      </c>
      <c r="E229" s="6" t="s">
        <v>168</v>
      </c>
      <c r="F229" s="20" t="s">
        <v>99</v>
      </c>
    </row>
    <row r="230" spans="1:6" ht="20.100000000000001" customHeight="1">
      <c r="A230" s="6">
        <v>227</v>
      </c>
      <c r="B230" s="37">
        <v>44118</v>
      </c>
      <c r="C230" s="18" t="s">
        <v>212</v>
      </c>
      <c r="D230" s="24">
        <v>26240</v>
      </c>
      <c r="E230" s="6" t="s">
        <v>168</v>
      </c>
      <c r="F230" s="20" t="s">
        <v>93</v>
      </c>
    </row>
    <row r="231" spans="1:6" ht="20.100000000000001" customHeight="1">
      <c r="A231" s="6">
        <v>228</v>
      </c>
      <c r="B231" s="37">
        <v>44118</v>
      </c>
      <c r="C231" s="18" t="s">
        <v>212</v>
      </c>
      <c r="D231" s="24">
        <v>33860</v>
      </c>
      <c r="E231" s="6" t="s">
        <v>168</v>
      </c>
      <c r="F231" s="20" t="s">
        <v>100</v>
      </c>
    </row>
    <row r="232" spans="1:6" ht="20.100000000000001" customHeight="1">
      <c r="A232" s="6">
        <v>229</v>
      </c>
      <c r="B232" s="37">
        <v>44118</v>
      </c>
      <c r="C232" s="18" t="s">
        <v>212</v>
      </c>
      <c r="D232" s="24">
        <v>10000</v>
      </c>
      <c r="E232" s="6" t="s">
        <v>168</v>
      </c>
      <c r="F232" s="20" t="s">
        <v>101</v>
      </c>
    </row>
    <row r="233" spans="1:6" ht="20.100000000000001" customHeight="1">
      <c r="A233" s="6">
        <v>230</v>
      </c>
      <c r="B233" s="37">
        <v>44119</v>
      </c>
      <c r="C233" s="18" t="s">
        <v>212</v>
      </c>
      <c r="D233" s="24">
        <v>39500</v>
      </c>
      <c r="E233" s="6" t="s">
        <v>168</v>
      </c>
      <c r="F233" s="20" t="s">
        <v>102</v>
      </c>
    </row>
    <row r="234" spans="1:6" ht="20.100000000000001" customHeight="1">
      <c r="A234" s="6">
        <v>231</v>
      </c>
      <c r="B234" s="37">
        <v>44124</v>
      </c>
      <c r="C234" s="18" t="s">
        <v>214</v>
      </c>
      <c r="D234" s="24">
        <v>164160</v>
      </c>
      <c r="E234" s="6" t="s">
        <v>168</v>
      </c>
      <c r="F234" s="20" t="s">
        <v>189</v>
      </c>
    </row>
    <row r="235" spans="1:6" ht="20.100000000000001" customHeight="1">
      <c r="A235" s="6">
        <v>232</v>
      </c>
      <c r="B235" s="37">
        <v>44124</v>
      </c>
      <c r="C235" s="18" t="s">
        <v>214</v>
      </c>
      <c r="D235" s="24">
        <v>2000</v>
      </c>
      <c r="E235" s="6" t="s">
        <v>168</v>
      </c>
      <c r="F235" s="20" t="s">
        <v>188</v>
      </c>
    </row>
    <row r="236" spans="1:6" s="91" customFormat="1" ht="20.100000000000001" customHeight="1">
      <c r="A236" s="6">
        <v>233</v>
      </c>
      <c r="B236" s="36">
        <v>44124</v>
      </c>
      <c r="C236" s="19" t="s">
        <v>215</v>
      </c>
      <c r="D236" s="25">
        <v>40000</v>
      </c>
      <c r="E236" s="7" t="s">
        <v>168</v>
      </c>
      <c r="F236" s="21" t="s">
        <v>187</v>
      </c>
    </row>
    <row r="237" spans="1:6" ht="20.100000000000001" customHeight="1">
      <c r="A237" s="6">
        <v>234</v>
      </c>
      <c r="B237" s="37">
        <v>44124</v>
      </c>
      <c r="C237" s="18" t="s">
        <v>217</v>
      </c>
      <c r="D237" s="24">
        <v>3500</v>
      </c>
      <c r="E237" s="6" t="s">
        <v>168</v>
      </c>
      <c r="F237" s="20" t="s">
        <v>186</v>
      </c>
    </row>
    <row r="238" spans="1:6" ht="20.100000000000001" customHeight="1">
      <c r="A238" s="6">
        <v>235</v>
      </c>
      <c r="B238" s="37">
        <v>44124</v>
      </c>
      <c r="C238" s="18" t="s">
        <v>214</v>
      </c>
      <c r="D238" s="24">
        <v>180000</v>
      </c>
      <c r="E238" s="6" t="s">
        <v>168</v>
      </c>
      <c r="F238" s="40" t="s">
        <v>243</v>
      </c>
    </row>
    <row r="239" spans="1:6" ht="20.100000000000001" customHeight="1">
      <c r="A239" s="6">
        <v>236</v>
      </c>
      <c r="B239" s="37">
        <v>44125</v>
      </c>
      <c r="C239" s="18" t="s">
        <v>212</v>
      </c>
      <c r="D239" s="24">
        <v>28000</v>
      </c>
      <c r="E239" s="6" t="s">
        <v>168</v>
      </c>
      <c r="F239" s="20" t="s">
        <v>103</v>
      </c>
    </row>
    <row r="240" spans="1:6" ht="20.100000000000001" customHeight="1">
      <c r="A240" s="6">
        <v>237</v>
      </c>
      <c r="B240" s="37">
        <v>44125</v>
      </c>
      <c r="C240" s="18" t="s">
        <v>212</v>
      </c>
      <c r="D240" s="24">
        <v>29000</v>
      </c>
      <c r="E240" s="6" t="s">
        <v>168</v>
      </c>
      <c r="F240" s="20" t="s">
        <v>104</v>
      </c>
    </row>
    <row r="241" spans="1:6" ht="20.100000000000001" customHeight="1">
      <c r="A241" s="6">
        <v>238</v>
      </c>
      <c r="B241" s="37">
        <v>44125</v>
      </c>
      <c r="C241" s="18" t="s">
        <v>212</v>
      </c>
      <c r="D241" s="24">
        <v>36440</v>
      </c>
      <c r="E241" s="6" t="s">
        <v>168</v>
      </c>
      <c r="F241" s="20" t="s">
        <v>105</v>
      </c>
    </row>
    <row r="242" spans="1:6" ht="20.100000000000001" customHeight="1">
      <c r="A242" s="6">
        <v>239</v>
      </c>
      <c r="B242" s="37">
        <v>44125</v>
      </c>
      <c r="C242" s="19" t="s">
        <v>211</v>
      </c>
      <c r="D242" s="25">
        <v>1650000</v>
      </c>
      <c r="E242" s="6" t="s">
        <v>168</v>
      </c>
      <c r="F242" s="21" t="s">
        <v>106</v>
      </c>
    </row>
    <row r="243" spans="1:6" ht="20.100000000000001" customHeight="1">
      <c r="A243" s="6">
        <v>240</v>
      </c>
      <c r="B243" s="37">
        <v>44126</v>
      </c>
      <c r="C243" s="18" t="s">
        <v>212</v>
      </c>
      <c r="D243" s="24">
        <v>35100</v>
      </c>
      <c r="E243" s="6" t="s">
        <v>168</v>
      </c>
      <c r="F243" s="20" t="s">
        <v>107</v>
      </c>
    </row>
    <row r="244" spans="1:6" ht="20.100000000000001" customHeight="1">
      <c r="A244" s="6">
        <v>241</v>
      </c>
      <c r="B244" s="37">
        <v>44126</v>
      </c>
      <c r="C244" s="18" t="s">
        <v>171</v>
      </c>
      <c r="D244" s="24">
        <v>250000</v>
      </c>
      <c r="E244" s="6" t="s">
        <v>168</v>
      </c>
      <c r="F244" s="40" t="s">
        <v>419</v>
      </c>
    </row>
    <row r="245" spans="1:6" ht="20.100000000000001" customHeight="1">
      <c r="A245" s="6">
        <v>242</v>
      </c>
      <c r="B245" s="37">
        <v>44127</v>
      </c>
      <c r="C245" s="18" t="s">
        <v>214</v>
      </c>
      <c r="D245" s="24">
        <v>100000</v>
      </c>
      <c r="E245" s="6" t="s">
        <v>168</v>
      </c>
      <c r="F245" s="20" t="s">
        <v>185</v>
      </c>
    </row>
    <row r="246" spans="1:6" ht="20.100000000000001" customHeight="1">
      <c r="A246" s="6">
        <v>243</v>
      </c>
      <c r="B246" s="37">
        <v>44131</v>
      </c>
      <c r="C246" s="18" t="s">
        <v>214</v>
      </c>
      <c r="D246" s="24">
        <v>100000</v>
      </c>
      <c r="E246" s="6" t="s">
        <v>168</v>
      </c>
      <c r="F246" s="20" t="s">
        <v>185</v>
      </c>
    </row>
    <row r="247" spans="1:6" ht="20.100000000000001" customHeight="1">
      <c r="A247" s="6">
        <v>244</v>
      </c>
      <c r="B247" s="37">
        <v>44132</v>
      </c>
      <c r="C247" s="18" t="s">
        <v>212</v>
      </c>
      <c r="D247" s="24">
        <v>38000</v>
      </c>
      <c r="E247" s="6" t="s">
        <v>168</v>
      </c>
      <c r="F247" s="20" t="s">
        <v>62</v>
      </c>
    </row>
    <row r="248" spans="1:6" ht="20.100000000000001" customHeight="1">
      <c r="A248" s="6">
        <v>245</v>
      </c>
      <c r="B248" s="37">
        <v>44132</v>
      </c>
      <c r="C248" s="18" t="s">
        <v>212</v>
      </c>
      <c r="D248" s="24">
        <v>53890</v>
      </c>
      <c r="E248" s="6" t="s">
        <v>168</v>
      </c>
      <c r="F248" s="20" t="s">
        <v>108</v>
      </c>
    </row>
    <row r="249" spans="1:6" ht="20.100000000000001" customHeight="1">
      <c r="A249" s="6">
        <v>246</v>
      </c>
      <c r="B249" s="37">
        <v>44132</v>
      </c>
      <c r="C249" s="18" t="s">
        <v>212</v>
      </c>
      <c r="D249" s="24">
        <v>35400</v>
      </c>
      <c r="E249" s="6" t="s">
        <v>168</v>
      </c>
      <c r="F249" s="20" t="s">
        <v>109</v>
      </c>
    </row>
    <row r="250" spans="1:6" ht="20.100000000000001" customHeight="1">
      <c r="A250" s="6">
        <v>247</v>
      </c>
      <c r="B250" s="37">
        <v>44132</v>
      </c>
      <c r="C250" s="18" t="s">
        <v>212</v>
      </c>
      <c r="D250" s="24">
        <v>23500</v>
      </c>
      <c r="E250" s="6" t="s">
        <v>168</v>
      </c>
      <c r="F250" s="20" t="s">
        <v>61</v>
      </c>
    </row>
    <row r="251" spans="1:6" ht="20.100000000000001" customHeight="1">
      <c r="A251" s="6">
        <v>248</v>
      </c>
      <c r="B251" s="37">
        <v>44132</v>
      </c>
      <c r="C251" s="18" t="s">
        <v>212</v>
      </c>
      <c r="D251" s="24">
        <v>23150</v>
      </c>
      <c r="E251" s="6" t="s">
        <v>168</v>
      </c>
      <c r="F251" s="20" t="s">
        <v>110</v>
      </c>
    </row>
    <row r="252" spans="1:6" ht="20.100000000000001" customHeight="1">
      <c r="A252" s="6">
        <v>249</v>
      </c>
      <c r="B252" s="37">
        <v>44133</v>
      </c>
      <c r="C252" s="18" t="s">
        <v>212</v>
      </c>
      <c r="D252" s="24">
        <v>25000</v>
      </c>
      <c r="E252" s="6" t="s">
        <v>168</v>
      </c>
      <c r="F252" s="20" t="s">
        <v>104</v>
      </c>
    </row>
    <row r="253" spans="1:6" ht="20.100000000000001" customHeight="1">
      <c r="A253" s="6">
        <v>250</v>
      </c>
      <c r="B253" s="37">
        <v>44133</v>
      </c>
      <c r="C253" s="18" t="s">
        <v>214</v>
      </c>
      <c r="D253" s="24">
        <v>180000</v>
      </c>
      <c r="E253" s="6" t="s">
        <v>168</v>
      </c>
      <c r="F253" s="40" t="s">
        <v>416</v>
      </c>
    </row>
    <row r="254" spans="1:6" ht="20.100000000000001" customHeight="1">
      <c r="A254" s="6">
        <v>251</v>
      </c>
      <c r="B254" s="37">
        <v>44133</v>
      </c>
      <c r="C254" s="19" t="s">
        <v>215</v>
      </c>
      <c r="D254" s="24">
        <v>385000</v>
      </c>
      <c r="E254" s="6" t="s">
        <v>168</v>
      </c>
      <c r="F254" s="21" t="s">
        <v>111</v>
      </c>
    </row>
    <row r="255" spans="1:6" ht="20.100000000000001" customHeight="1">
      <c r="A255" s="6">
        <v>252</v>
      </c>
      <c r="B255" s="37">
        <v>44134</v>
      </c>
      <c r="C255" s="18" t="s">
        <v>212</v>
      </c>
      <c r="D255" s="24">
        <v>13000</v>
      </c>
      <c r="E255" s="6" t="s">
        <v>168</v>
      </c>
      <c r="F255" s="20" t="s">
        <v>112</v>
      </c>
    </row>
    <row r="256" spans="1:6" ht="20.100000000000001" customHeight="1">
      <c r="A256" s="6">
        <v>253</v>
      </c>
      <c r="B256" s="37">
        <v>44134</v>
      </c>
      <c r="C256" s="18" t="s">
        <v>212</v>
      </c>
      <c r="D256" s="24">
        <v>25000</v>
      </c>
      <c r="E256" s="6" t="s">
        <v>168</v>
      </c>
      <c r="F256" s="20" t="s">
        <v>104</v>
      </c>
    </row>
    <row r="257" spans="1:6" ht="20.100000000000001" customHeight="1">
      <c r="A257" s="6">
        <v>254</v>
      </c>
      <c r="B257" s="37">
        <v>44134</v>
      </c>
      <c r="C257" s="18" t="s">
        <v>212</v>
      </c>
      <c r="D257" s="24">
        <v>432920</v>
      </c>
      <c r="E257" s="6" t="s">
        <v>168</v>
      </c>
      <c r="F257" s="20" t="s">
        <v>113</v>
      </c>
    </row>
    <row r="258" spans="1:6" ht="20.100000000000001" customHeight="1">
      <c r="A258" s="6">
        <v>255</v>
      </c>
      <c r="B258" s="37">
        <v>44134</v>
      </c>
      <c r="C258" s="18" t="s">
        <v>212</v>
      </c>
      <c r="D258" s="24">
        <v>663160</v>
      </c>
      <c r="E258" s="6" t="s">
        <v>168</v>
      </c>
      <c r="F258" s="20" t="s">
        <v>114</v>
      </c>
    </row>
    <row r="259" spans="1:6" ht="20.100000000000001" customHeight="1">
      <c r="A259" s="6">
        <v>256</v>
      </c>
      <c r="B259" s="37">
        <v>44137</v>
      </c>
      <c r="C259" s="18" t="s">
        <v>214</v>
      </c>
      <c r="D259" s="24">
        <v>100000</v>
      </c>
      <c r="E259" s="6" t="s">
        <v>168</v>
      </c>
      <c r="F259" s="20" t="s">
        <v>115</v>
      </c>
    </row>
    <row r="260" spans="1:6" ht="20.100000000000001" customHeight="1">
      <c r="A260" s="6">
        <v>257</v>
      </c>
      <c r="B260" s="37">
        <v>44138</v>
      </c>
      <c r="C260" s="18" t="s">
        <v>212</v>
      </c>
      <c r="D260" s="24">
        <v>37000</v>
      </c>
      <c r="E260" s="6" t="s">
        <v>168</v>
      </c>
      <c r="F260" s="20" t="s">
        <v>116</v>
      </c>
    </row>
    <row r="261" spans="1:6" ht="20.100000000000001" customHeight="1">
      <c r="A261" s="6">
        <v>258</v>
      </c>
      <c r="B261" s="37">
        <v>44138</v>
      </c>
      <c r="C261" s="19" t="s">
        <v>211</v>
      </c>
      <c r="D261" s="25">
        <v>8000</v>
      </c>
      <c r="E261" s="6" t="s">
        <v>168</v>
      </c>
      <c r="F261" s="21" t="s">
        <v>170</v>
      </c>
    </row>
    <row r="262" spans="1:6" ht="20.100000000000001" customHeight="1">
      <c r="A262" s="6">
        <v>259</v>
      </c>
      <c r="B262" s="37">
        <v>44138</v>
      </c>
      <c r="C262" s="19" t="s">
        <v>214</v>
      </c>
      <c r="D262" s="24">
        <v>210000</v>
      </c>
      <c r="E262" s="6" t="s">
        <v>168</v>
      </c>
      <c r="F262" s="40" t="s">
        <v>416</v>
      </c>
    </row>
    <row r="263" spans="1:6" ht="20.100000000000001" customHeight="1">
      <c r="A263" s="6">
        <v>260</v>
      </c>
      <c r="B263" s="37">
        <v>44138</v>
      </c>
      <c r="C263" s="19" t="s">
        <v>212</v>
      </c>
      <c r="D263" s="24">
        <v>16900</v>
      </c>
      <c r="E263" s="6" t="s">
        <v>168</v>
      </c>
      <c r="F263" s="20" t="s">
        <v>117</v>
      </c>
    </row>
    <row r="264" spans="1:6" ht="20.100000000000001" customHeight="1">
      <c r="A264" s="6">
        <v>261</v>
      </c>
      <c r="B264" s="37">
        <v>44139</v>
      </c>
      <c r="C264" s="19" t="s">
        <v>212</v>
      </c>
      <c r="D264" s="24">
        <v>15000</v>
      </c>
      <c r="E264" s="6" t="s">
        <v>168</v>
      </c>
      <c r="F264" s="20" t="s">
        <v>118</v>
      </c>
    </row>
    <row r="265" spans="1:6" ht="20.100000000000001" customHeight="1">
      <c r="A265" s="6">
        <v>262</v>
      </c>
      <c r="B265" s="37">
        <v>44139</v>
      </c>
      <c r="C265" s="18" t="s">
        <v>171</v>
      </c>
      <c r="D265" s="24">
        <v>104160</v>
      </c>
      <c r="E265" s="6" t="s">
        <v>168</v>
      </c>
      <c r="F265" s="20" t="s">
        <v>419</v>
      </c>
    </row>
    <row r="266" spans="1:6" ht="20.100000000000001" customHeight="1">
      <c r="A266" s="6">
        <v>263</v>
      </c>
      <c r="B266" s="37">
        <v>44139</v>
      </c>
      <c r="C266" s="19" t="s">
        <v>212</v>
      </c>
      <c r="D266" s="24">
        <v>-17940</v>
      </c>
      <c r="E266" s="6" t="s">
        <v>168</v>
      </c>
      <c r="F266" s="20" t="s">
        <v>119</v>
      </c>
    </row>
    <row r="267" spans="1:6" ht="20.100000000000001" customHeight="1">
      <c r="A267" s="6">
        <v>264</v>
      </c>
      <c r="B267" s="37">
        <v>44139</v>
      </c>
      <c r="C267" s="18" t="s">
        <v>214</v>
      </c>
      <c r="D267" s="24">
        <v>100000</v>
      </c>
      <c r="E267" s="6" t="s">
        <v>168</v>
      </c>
      <c r="F267" s="20" t="s">
        <v>184</v>
      </c>
    </row>
    <row r="268" spans="1:6" ht="20.100000000000001" customHeight="1">
      <c r="A268" s="6">
        <v>265</v>
      </c>
      <c r="B268" s="37">
        <v>44140</v>
      </c>
      <c r="C268" s="18" t="s">
        <v>212</v>
      </c>
      <c r="D268" s="24">
        <v>114970</v>
      </c>
      <c r="E268" s="6" t="s">
        <v>168</v>
      </c>
      <c r="F268" s="20" t="s">
        <v>120</v>
      </c>
    </row>
    <row r="269" spans="1:6" ht="20.100000000000001" customHeight="1">
      <c r="A269" s="6">
        <v>266</v>
      </c>
      <c r="B269" s="37">
        <v>44140</v>
      </c>
      <c r="C269" s="18" t="s">
        <v>212</v>
      </c>
      <c r="D269" s="24">
        <v>39930</v>
      </c>
      <c r="E269" s="6" t="s">
        <v>168</v>
      </c>
      <c r="F269" s="20" t="s">
        <v>121</v>
      </c>
    </row>
    <row r="270" spans="1:6" ht="20.100000000000001" customHeight="1">
      <c r="A270" s="6">
        <v>267</v>
      </c>
      <c r="B270" s="37">
        <v>44141</v>
      </c>
      <c r="C270" s="18" t="s">
        <v>212</v>
      </c>
      <c r="D270" s="24">
        <v>6300</v>
      </c>
      <c r="E270" s="6" t="s">
        <v>168</v>
      </c>
      <c r="F270" s="20" t="s">
        <v>122</v>
      </c>
    </row>
    <row r="271" spans="1:6" ht="20.100000000000001" customHeight="1">
      <c r="A271" s="6">
        <v>268</v>
      </c>
      <c r="B271" s="37">
        <v>44144</v>
      </c>
      <c r="C271" s="18" t="s">
        <v>214</v>
      </c>
      <c r="D271" s="24">
        <v>210000</v>
      </c>
      <c r="E271" s="6" t="s">
        <v>168</v>
      </c>
      <c r="F271" s="40" t="s">
        <v>416</v>
      </c>
    </row>
    <row r="272" spans="1:6" ht="20.100000000000001" customHeight="1">
      <c r="A272" s="6">
        <v>269</v>
      </c>
      <c r="B272" s="37">
        <v>44144</v>
      </c>
      <c r="C272" s="18" t="s">
        <v>212</v>
      </c>
      <c r="D272" s="24">
        <v>65000</v>
      </c>
      <c r="E272" s="6" t="s">
        <v>168</v>
      </c>
      <c r="F272" s="20" t="s">
        <v>123</v>
      </c>
    </row>
    <row r="273" spans="1:6" ht="20.100000000000001" customHeight="1">
      <c r="A273" s="6">
        <v>270</v>
      </c>
      <c r="B273" s="37">
        <v>44144</v>
      </c>
      <c r="C273" s="18" t="s">
        <v>212</v>
      </c>
      <c r="D273" s="24">
        <v>50000</v>
      </c>
      <c r="E273" s="6" t="s">
        <v>168</v>
      </c>
      <c r="F273" s="20" t="s">
        <v>124</v>
      </c>
    </row>
    <row r="274" spans="1:6" ht="20.100000000000001" customHeight="1">
      <c r="A274" s="6">
        <v>271</v>
      </c>
      <c r="B274" s="37">
        <v>44144</v>
      </c>
      <c r="C274" s="18" t="s">
        <v>212</v>
      </c>
      <c r="D274" s="24">
        <v>35000</v>
      </c>
      <c r="E274" s="6" t="s">
        <v>168</v>
      </c>
      <c r="F274" s="20" t="s">
        <v>125</v>
      </c>
    </row>
    <row r="275" spans="1:6" ht="20.100000000000001" customHeight="1">
      <c r="A275" s="6">
        <v>272</v>
      </c>
      <c r="B275" s="37">
        <v>44144</v>
      </c>
      <c r="C275" s="18" t="s">
        <v>212</v>
      </c>
      <c r="D275" s="24">
        <v>33000</v>
      </c>
      <c r="E275" s="6" t="s">
        <v>168</v>
      </c>
      <c r="F275" s="20" t="s">
        <v>126</v>
      </c>
    </row>
    <row r="276" spans="1:6" ht="20.100000000000001" customHeight="1">
      <c r="A276" s="6">
        <v>273</v>
      </c>
      <c r="B276" s="37">
        <v>44144</v>
      </c>
      <c r="C276" s="18" t="s">
        <v>212</v>
      </c>
      <c r="D276" s="24">
        <v>18000</v>
      </c>
      <c r="E276" s="6" t="s">
        <v>168</v>
      </c>
      <c r="F276" s="20" t="s">
        <v>127</v>
      </c>
    </row>
    <row r="277" spans="1:6" ht="20.100000000000001" customHeight="1">
      <c r="A277" s="6">
        <v>274</v>
      </c>
      <c r="B277" s="37">
        <v>44145</v>
      </c>
      <c r="C277" s="18" t="s">
        <v>212</v>
      </c>
      <c r="D277" s="24">
        <v>140000</v>
      </c>
      <c r="E277" s="6" t="s">
        <v>168</v>
      </c>
      <c r="F277" s="20" t="s">
        <v>61</v>
      </c>
    </row>
    <row r="278" spans="1:6" ht="20.100000000000001" customHeight="1">
      <c r="A278" s="6">
        <v>275</v>
      </c>
      <c r="B278" s="37">
        <v>44145</v>
      </c>
      <c r="C278" s="18" t="s">
        <v>212</v>
      </c>
      <c r="D278" s="24">
        <v>30000</v>
      </c>
      <c r="E278" s="6" t="s">
        <v>168</v>
      </c>
      <c r="F278" s="20" t="s">
        <v>128</v>
      </c>
    </row>
    <row r="279" spans="1:6" ht="20.100000000000001" customHeight="1">
      <c r="A279" s="6">
        <v>276</v>
      </c>
      <c r="B279" s="37">
        <v>44146</v>
      </c>
      <c r="C279" s="18" t="s">
        <v>212</v>
      </c>
      <c r="D279" s="24">
        <v>21880</v>
      </c>
      <c r="E279" s="6" t="s">
        <v>168</v>
      </c>
      <c r="F279" s="20" t="s">
        <v>129</v>
      </c>
    </row>
    <row r="280" spans="1:6" ht="20.100000000000001" customHeight="1">
      <c r="A280" s="6">
        <v>277</v>
      </c>
      <c r="B280" s="37">
        <v>44146</v>
      </c>
      <c r="C280" s="18" t="s">
        <v>212</v>
      </c>
      <c r="D280" s="24">
        <v>26440</v>
      </c>
      <c r="E280" s="6" t="s">
        <v>168</v>
      </c>
      <c r="F280" s="20" t="s">
        <v>130</v>
      </c>
    </row>
    <row r="281" spans="1:6" ht="20.100000000000001" customHeight="1">
      <c r="A281" s="6">
        <v>278</v>
      </c>
      <c r="B281" s="37">
        <v>44147</v>
      </c>
      <c r="C281" s="18" t="s">
        <v>212</v>
      </c>
      <c r="D281" s="24">
        <v>31000</v>
      </c>
      <c r="E281" s="6" t="s">
        <v>168</v>
      </c>
      <c r="F281" s="20" t="s">
        <v>131</v>
      </c>
    </row>
    <row r="282" spans="1:6" ht="20.100000000000001" customHeight="1">
      <c r="A282" s="6">
        <v>279</v>
      </c>
      <c r="B282" s="37">
        <v>44151</v>
      </c>
      <c r="C282" s="18" t="s">
        <v>211</v>
      </c>
      <c r="D282" s="24">
        <v>99704</v>
      </c>
      <c r="E282" s="6" t="s">
        <v>168</v>
      </c>
      <c r="F282" s="20" t="s">
        <v>132</v>
      </c>
    </row>
    <row r="283" spans="1:6" ht="20.100000000000001" customHeight="1">
      <c r="A283" s="6">
        <v>280</v>
      </c>
      <c r="B283" s="37">
        <v>44151</v>
      </c>
      <c r="C283" s="18" t="s">
        <v>212</v>
      </c>
      <c r="D283" s="24">
        <v>9000</v>
      </c>
      <c r="E283" s="6" t="s">
        <v>168</v>
      </c>
      <c r="F283" s="20" t="s">
        <v>133</v>
      </c>
    </row>
    <row r="284" spans="1:6" ht="20.100000000000001" customHeight="1">
      <c r="A284" s="6">
        <v>281</v>
      </c>
      <c r="B284" s="37">
        <v>44153</v>
      </c>
      <c r="C284" s="18" t="s">
        <v>212</v>
      </c>
      <c r="D284" s="24">
        <v>85380</v>
      </c>
      <c r="E284" s="6" t="s">
        <v>168</v>
      </c>
      <c r="F284" s="20" t="s">
        <v>134</v>
      </c>
    </row>
    <row r="285" spans="1:6" ht="20.100000000000001" customHeight="1">
      <c r="A285" s="6">
        <v>282</v>
      </c>
      <c r="B285" s="37">
        <v>44153</v>
      </c>
      <c r="C285" s="18" t="s">
        <v>212</v>
      </c>
      <c r="D285" s="24">
        <v>61360</v>
      </c>
      <c r="E285" s="6" t="s">
        <v>168</v>
      </c>
      <c r="F285" s="20" t="s">
        <v>135</v>
      </c>
    </row>
    <row r="286" spans="1:6" ht="20.100000000000001" customHeight="1">
      <c r="A286" s="6">
        <v>283</v>
      </c>
      <c r="B286" s="37">
        <v>44153</v>
      </c>
      <c r="C286" s="18" t="s">
        <v>212</v>
      </c>
      <c r="D286" s="24">
        <v>20000</v>
      </c>
      <c r="E286" s="6" t="s">
        <v>168</v>
      </c>
      <c r="F286" s="20" t="s">
        <v>136</v>
      </c>
    </row>
    <row r="287" spans="1:6" ht="20.100000000000001" customHeight="1">
      <c r="A287" s="6">
        <v>284</v>
      </c>
      <c r="B287" s="37">
        <v>44154</v>
      </c>
      <c r="C287" s="18" t="s">
        <v>212</v>
      </c>
      <c r="D287" s="24">
        <v>7000</v>
      </c>
      <c r="E287" s="6" t="s">
        <v>168</v>
      </c>
      <c r="F287" s="20" t="s">
        <v>137</v>
      </c>
    </row>
    <row r="288" spans="1:6" ht="20.100000000000001" customHeight="1">
      <c r="A288" s="6">
        <v>285</v>
      </c>
      <c r="B288" s="37">
        <v>44154</v>
      </c>
      <c r="C288" s="18" t="s">
        <v>212</v>
      </c>
      <c r="D288" s="24">
        <v>24800</v>
      </c>
      <c r="E288" s="6" t="s">
        <v>168</v>
      </c>
      <c r="F288" s="20" t="s">
        <v>107</v>
      </c>
    </row>
    <row r="289" spans="1:6" ht="20.100000000000001" customHeight="1">
      <c r="A289" s="6">
        <v>286</v>
      </c>
      <c r="B289" s="37">
        <v>44154</v>
      </c>
      <c r="C289" s="18" t="s">
        <v>212</v>
      </c>
      <c r="D289" s="24">
        <v>16000</v>
      </c>
      <c r="E289" s="6" t="s">
        <v>168</v>
      </c>
      <c r="F289" s="20" t="s">
        <v>118</v>
      </c>
    </row>
    <row r="290" spans="1:6" ht="20.100000000000001" customHeight="1">
      <c r="A290" s="6">
        <v>287</v>
      </c>
      <c r="B290" s="37">
        <v>44155</v>
      </c>
      <c r="C290" s="18" t="s">
        <v>212</v>
      </c>
      <c r="D290" s="24">
        <v>17000</v>
      </c>
      <c r="E290" s="6" t="s">
        <v>168</v>
      </c>
      <c r="F290" s="20" t="s">
        <v>92</v>
      </c>
    </row>
    <row r="291" spans="1:6" ht="20.100000000000001" customHeight="1">
      <c r="A291" s="6">
        <v>288</v>
      </c>
      <c r="B291" s="37">
        <v>44158</v>
      </c>
      <c r="C291" s="18" t="s">
        <v>212</v>
      </c>
      <c r="D291" s="24">
        <v>11800</v>
      </c>
      <c r="E291" s="6" t="s">
        <v>168</v>
      </c>
      <c r="F291" s="20" t="s">
        <v>109</v>
      </c>
    </row>
    <row r="292" spans="1:6" ht="20.100000000000001" customHeight="1">
      <c r="A292" s="6">
        <v>289</v>
      </c>
      <c r="B292" s="37">
        <v>44158</v>
      </c>
      <c r="C292" s="18" t="s">
        <v>214</v>
      </c>
      <c r="D292" s="24">
        <v>12200</v>
      </c>
      <c r="E292" s="6" t="s">
        <v>168</v>
      </c>
      <c r="F292" s="20" t="s">
        <v>183</v>
      </c>
    </row>
    <row r="293" spans="1:6" ht="20.100000000000001" customHeight="1">
      <c r="A293" s="6">
        <v>290</v>
      </c>
      <c r="B293" s="37">
        <v>44158</v>
      </c>
      <c r="C293" s="18" t="s">
        <v>214</v>
      </c>
      <c r="D293" s="24">
        <v>200000</v>
      </c>
      <c r="E293" s="6" t="s">
        <v>168</v>
      </c>
      <c r="F293" s="20" t="s">
        <v>199</v>
      </c>
    </row>
    <row r="294" spans="1:6" ht="20.100000000000001" customHeight="1">
      <c r="A294" s="6">
        <v>291</v>
      </c>
      <c r="B294" s="37">
        <v>44159</v>
      </c>
      <c r="C294" s="18" t="s">
        <v>212</v>
      </c>
      <c r="D294" s="24">
        <v>9900</v>
      </c>
      <c r="E294" s="6" t="s">
        <v>168</v>
      </c>
      <c r="F294" s="20" t="s">
        <v>98</v>
      </c>
    </row>
    <row r="295" spans="1:6" ht="20.100000000000001" customHeight="1">
      <c r="A295" s="6">
        <v>292</v>
      </c>
      <c r="B295" s="37">
        <v>44159</v>
      </c>
      <c r="C295" s="18" t="s">
        <v>214</v>
      </c>
      <c r="D295" s="24">
        <v>180000</v>
      </c>
      <c r="E295" s="6" t="s">
        <v>168</v>
      </c>
      <c r="F295" s="40" t="s">
        <v>416</v>
      </c>
    </row>
    <row r="296" spans="1:6" ht="20.100000000000001" customHeight="1">
      <c r="A296" s="6">
        <v>293</v>
      </c>
      <c r="B296" s="37">
        <v>44160</v>
      </c>
      <c r="C296" s="18" t="s">
        <v>212</v>
      </c>
      <c r="D296" s="24">
        <v>18000</v>
      </c>
      <c r="E296" s="6" t="s">
        <v>168</v>
      </c>
      <c r="F296" s="20" t="s">
        <v>118</v>
      </c>
    </row>
    <row r="297" spans="1:6" ht="20.100000000000001" customHeight="1">
      <c r="A297" s="6">
        <v>294</v>
      </c>
      <c r="B297" s="37">
        <v>44160</v>
      </c>
      <c r="C297" s="18" t="s">
        <v>212</v>
      </c>
      <c r="D297" s="24">
        <v>27000</v>
      </c>
      <c r="E297" s="6" t="s">
        <v>168</v>
      </c>
      <c r="F297" s="20" t="s">
        <v>116</v>
      </c>
    </row>
    <row r="298" spans="1:6" ht="20.100000000000001" customHeight="1">
      <c r="A298" s="6">
        <v>295</v>
      </c>
      <c r="B298" s="37">
        <v>44161</v>
      </c>
      <c r="C298" s="18" t="s">
        <v>20</v>
      </c>
      <c r="D298" s="24">
        <v>53100</v>
      </c>
      <c r="E298" s="6" t="s">
        <v>168</v>
      </c>
      <c r="F298" s="20" t="s">
        <v>138</v>
      </c>
    </row>
    <row r="299" spans="1:6" ht="20.100000000000001" customHeight="1">
      <c r="A299" s="6">
        <v>296</v>
      </c>
      <c r="B299" s="37">
        <v>44161</v>
      </c>
      <c r="C299" s="18" t="s">
        <v>20</v>
      </c>
      <c r="D299" s="24">
        <v>50000</v>
      </c>
      <c r="E299" s="6" t="s">
        <v>168</v>
      </c>
      <c r="F299" s="20" t="s">
        <v>139</v>
      </c>
    </row>
    <row r="300" spans="1:6" ht="20.100000000000001" customHeight="1">
      <c r="A300" s="6">
        <v>297</v>
      </c>
      <c r="B300" s="37">
        <v>44162</v>
      </c>
      <c r="C300" s="18" t="s">
        <v>214</v>
      </c>
      <c r="D300" s="24">
        <v>70000</v>
      </c>
      <c r="E300" s="6" t="s">
        <v>168</v>
      </c>
      <c r="F300" s="20" t="s">
        <v>140</v>
      </c>
    </row>
    <row r="301" spans="1:6" ht="20.100000000000001" customHeight="1">
      <c r="A301" s="6">
        <v>298</v>
      </c>
      <c r="B301" s="37">
        <v>44162</v>
      </c>
      <c r="C301" s="18" t="s">
        <v>214</v>
      </c>
      <c r="D301" s="24">
        <v>30000</v>
      </c>
      <c r="E301" s="6" t="s">
        <v>168</v>
      </c>
      <c r="F301" s="20" t="s">
        <v>141</v>
      </c>
    </row>
    <row r="302" spans="1:6" ht="20.100000000000001" customHeight="1">
      <c r="A302" s="6">
        <v>299</v>
      </c>
      <c r="B302" s="37">
        <v>44165</v>
      </c>
      <c r="C302" s="18" t="s">
        <v>214</v>
      </c>
      <c r="D302" s="24">
        <v>210000</v>
      </c>
      <c r="E302" s="6" t="s">
        <v>168</v>
      </c>
      <c r="F302" s="40" t="s">
        <v>416</v>
      </c>
    </row>
    <row r="303" spans="1:6" ht="20.100000000000001" customHeight="1">
      <c r="A303" s="6">
        <v>300</v>
      </c>
      <c r="B303" s="37">
        <v>44165</v>
      </c>
      <c r="C303" s="18" t="s">
        <v>214</v>
      </c>
      <c r="D303" s="24">
        <v>180000</v>
      </c>
      <c r="E303" s="6" t="s">
        <v>168</v>
      </c>
      <c r="F303" s="40" t="s">
        <v>416</v>
      </c>
    </row>
    <row r="304" spans="1:6" ht="20.100000000000001" customHeight="1">
      <c r="A304" s="6">
        <v>301</v>
      </c>
      <c r="B304" s="37">
        <v>44166</v>
      </c>
      <c r="C304" s="18" t="s">
        <v>214</v>
      </c>
      <c r="D304" s="24">
        <v>1040000</v>
      </c>
      <c r="E304" s="6" t="s">
        <v>168</v>
      </c>
      <c r="F304" s="20" t="s">
        <v>182</v>
      </c>
    </row>
    <row r="305" spans="1:6" ht="20.100000000000001" customHeight="1">
      <c r="A305" s="6">
        <v>302</v>
      </c>
      <c r="B305" s="37">
        <v>44166</v>
      </c>
      <c r="C305" s="18" t="s">
        <v>214</v>
      </c>
      <c r="D305" s="24">
        <v>520000</v>
      </c>
      <c r="E305" s="6" t="s">
        <v>168</v>
      </c>
      <c r="F305" s="20" t="s">
        <v>182</v>
      </c>
    </row>
    <row r="306" spans="1:6" ht="20.100000000000001" customHeight="1">
      <c r="A306" s="6">
        <v>303</v>
      </c>
      <c r="B306" s="37">
        <v>44166</v>
      </c>
      <c r="C306" s="18" t="s">
        <v>214</v>
      </c>
      <c r="D306" s="24">
        <v>130000</v>
      </c>
      <c r="E306" s="6" t="s">
        <v>168</v>
      </c>
      <c r="F306" s="20" t="s">
        <v>182</v>
      </c>
    </row>
    <row r="307" spans="1:6" ht="20.100000000000001" customHeight="1">
      <c r="A307" s="6">
        <v>304</v>
      </c>
      <c r="B307" s="37">
        <v>44166</v>
      </c>
      <c r="C307" s="18" t="s">
        <v>212</v>
      </c>
      <c r="D307" s="24">
        <v>29600</v>
      </c>
      <c r="E307" s="6" t="s">
        <v>168</v>
      </c>
      <c r="F307" s="20" t="s">
        <v>64</v>
      </c>
    </row>
    <row r="308" spans="1:6" ht="20.100000000000001" customHeight="1">
      <c r="A308" s="6">
        <v>305</v>
      </c>
      <c r="B308" s="37">
        <v>44167</v>
      </c>
      <c r="C308" s="18" t="s">
        <v>212</v>
      </c>
      <c r="D308" s="24">
        <v>3200</v>
      </c>
      <c r="E308" s="6" t="s">
        <v>168</v>
      </c>
      <c r="F308" s="20" t="s">
        <v>142</v>
      </c>
    </row>
    <row r="309" spans="1:6" ht="20.100000000000001" customHeight="1">
      <c r="A309" s="6">
        <v>306</v>
      </c>
      <c r="B309" s="37">
        <v>44167</v>
      </c>
      <c r="C309" s="18" t="s">
        <v>212</v>
      </c>
      <c r="D309" s="24">
        <v>27000</v>
      </c>
      <c r="E309" s="6" t="s">
        <v>168</v>
      </c>
      <c r="F309" s="20" t="s">
        <v>22</v>
      </c>
    </row>
    <row r="310" spans="1:6" ht="20.100000000000001" customHeight="1">
      <c r="A310" s="6">
        <v>307</v>
      </c>
      <c r="B310" s="37">
        <v>44167</v>
      </c>
      <c r="C310" s="18" t="s">
        <v>214</v>
      </c>
      <c r="D310" s="24">
        <v>1415310</v>
      </c>
      <c r="E310" s="6" t="s">
        <v>168</v>
      </c>
      <c r="F310" s="20" t="s">
        <v>143</v>
      </c>
    </row>
    <row r="311" spans="1:6" ht="20.100000000000001" customHeight="1">
      <c r="A311" s="6">
        <v>308</v>
      </c>
      <c r="B311" s="37">
        <v>44168</v>
      </c>
      <c r="C311" s="18" t="s">
        <v>212</v>
      </c>
      <c r="D311" s="24">
        <v>8520</v>
      </c>
      <c r="E311" s="6" t="s">
        <v>168</v>
      </c>
      <c r="F311" s="20" t="s">
        <v>144</v>
      </c>
    </row>
    <row r="312" spans="1:6" ht="20.100000000000001" customHeight="1">
      <c r="A312" s="6">
        <v>309</v>
      </c>
      <c r="B312" s="37">
        <v>44168</v>
      </c>
      <c r="C312" s="18" t="s">
        <v>214</v>
      </c>
      <c r="D312" s="24">
        <v>-180</v>
      </c>
      <c r="E312" s="6" t="s">
        <v>168</v>
      </c>
      <c r="F312" s="20" t="s">
        <v>145</v>
      </c>
    </row>
    <row r="313" spans="1:6" ht="20.100000000000001" customHeight="1">
      <c r="A313" s="6">
        <v>310</v>
      </c>
      <c r="B313" s="37">
        <v>44169</v>
      </c>
      <c r="C313" s="18" t="s">
        <v>212</v>
      </c>
      <c r="D313" s="24">
        <v>32000</v>
      </c>
      <c r="E313" s="6" t="s">
        <v>168</v>
      </c>
      <c r="F313" s="20" t="s">
        <v>99</v>
      </c>
    </row>
    <row r="314" spans="1:6" ht="20.100000000000001" customHeight="1">
      <c r="A314" s="6">
        <v>311</v>
      </c>
      <c r="B314" s="37">
        <v>44169</v>
      </c>
      <c r="C314" s="18" t="s">
        <v>212</v>
      </c>
      <c r="D314" s="24">
        <v>525710</v>
      </c>
      <c r="E314" s="6" t="s">
        <v>168</v>
      </c>
      <c r="F314" s="20" t="s">
        <v>146</v>
      </c>
    </row>
    <row r="315" spans="1:6" ht="20.100000000000001" customHeight="1">
      <c r="A315" s="6">
        <v>312</v>
      </c>
      <c r="B315" s="37">
        <v>44169</v>
      </c>
      <c r="C315" s="18" t="s">
        <v>212</v>
      </c>
      <c r="D315" s="24">
        <v>460950</v>
      </c>
      <c r="E315" s="6" t="s">
        <v>168</v>
      </c>
      <c r="F315" s="20" t="s">
        <v>146</v>
      </c>
    </row>
    <row r="316" spans="1:6" ht="20.100000000000001" customHeight="1">
      <c r="A316" s="6">
        <v>313</v>
      </c>
      <c r="B316" s="37">
        <v>44169</v>
      </c>
      <c r="C316" s="18" t="s">
        <v>212</v>
      </c>
      <c r="D316" s="24">
        <v>395260</v>
      </c>
      <c r="E316" s="6" t="s">
        <v>168</v>
      </c>
      <c r="F316" s="20" t="s">
        <v>146</v>
      </c>
    </row>
    <row r="317" spans="1:6" ht="20.100000000000001" customHeight="1">
      <c r="A317" s="6">
        <v>314</v>
      </c>
      <c r="B317" s="37">
        <v>44172</v>
      </c>
      <c r="C317" s="18" t="s">
        <v>214</v>
      </c>
      <c r="D317" s="24">
        <v>219730</v>
      </c>
      <c r="E317" s="6" t="s">
        <v>168</v>
      </c>
      <c r="F317" s="20" t="s">
        <v>147</v>
      </c>
    </row>
    <row r="318" spans="1:6" ht="20.100000000000001" customHeight="1">
      <c r="A318" s="6">
        <v>315</v>
      </c>
      <c r="B318" s="37">
        <v>44172</v>
      </c>
      <c r="C318" s="18" t="s">
        <v>214</v>
      </c>
      <c r="D318" s="24">
        <v>180000</v>
      </c>
      <c r="E318" s="6" t="s">
        <v>168</v>
      </c>
      <c r="F318" s="40" t="s">
        <v>416</v>
      </c>
    </row>
    <row r="319" spans="1:6" ht="20.100000000000001" customHeight="1">
      <c r="A319" s="6">
        <v>316</v>
      </c>
      <c r="B319" s="37">
        <v>44172</v>
      </c>
      <c r="C319" s="18" t="s">
        <v>214</v>
      </c>
      <c r="D319" s="24">
        <v>180000</v>
      </c>
      <c r="E319" s="6" t="s">
        <v>168</v>
      </c>
      <c r="F319" s="40" t="s">
        <v>416</v>
      </c>
    </row>
    <row r="320" spans="1:6" ht="20.100000000000001" customHeight="1">
      <c r="A320" s="6">
        <v>317</v>
      </c>
      <c r="B320" s="37">
        <v>44173</v>
      </c>
      <c r="C320" s="18" t="s">
        <v>212</v>
      </c>
      <c r="D320" s="24">
        <v>23000</v>
      </c>
      <c r="E320" s="6" t="s">
        <v>168</v>
      </c>
      <c r="F320" s="20" t="s">
        <v>148</v>
      </c>
    </row>
    <row r="321" spans="1:6" ht="20.100000000000001" customHeight="1">
      <c r="A321" s="6">
        <v>318</v>
      </c>
      <c r="B321" s="37">
        <v>44173</v>
      </c>
      <c r="C321" s="18" t="s">
        <v>212</v>
      </c>
      <c r="D321" s="24">
        <v>145000</v>
      </c>
      <c r="E321" s="6" t="s">
        <v>168</v>
      </c>
      <c r="F321" s="20" t="s">
        <v>23</v>
      </c>
    </row>
    <row r="322" spans="1:6" ht="20.100000000000001" customHeight="1">
      <c r="A322" s="6">
        <v>319</v>
      </c>
      <c r="B322" s="37">
        <v>44173</v>
      </c>
      <c r="C322" s="18" t="s">
        <v>212</v>
      </c>
      <c r="D322" s="24">
        <v>24720</v>
      </c>
      <c r="E322" s="6" t="s">
        <v>168</v>
      </c>
      <c r="F322" s="20" t="s">
        <v>148</v>
      </c>
    </row>
    <row r="323" spans="1:6" ht="20.100000000000001" customHeight="1">
      <c r="A323" s="6">
        <v>320</v>
      </c>
      <c r="B323" s="37">
        <v>44173</v>
      </c>
      <c r="C323" s="18" t="s">
        <v>212</v>
      </c>
      <c r="D323" s="24">
        <v>23700</v>
      </c>
      <c r="E323" s="6" t="s">
        <v>168</v>
      </c>
      <c r="F323" s="20" t="s">
        <v>148</v>
      </c>
    </row>
    <row r="324" spans="1:6" ht="20.100000000000001" customHeight="1">
      <c r="A324" s="6">
        <v>321</v>
      </c>
      <c r="B324" s="37">
        <v>44173</v>
      </c>
      <c r="C324" s="18" t="s">
        <v>212</v>
      </c>
      <c r="D324" s="24">
        <v>31000</v>
      </c>
      <c r="E324" s="6" t="s">
        <v>168</v>
      </c>
      <c r="F324" s="20" t="s">
        <v>148</v>
      </c>
    </row>
    <row r="325" spans="1:6" ht="20.100000000000001" customHeight="1">
      <c r="A325" s="6">
        <v>322</v>
      </c>
      <c r="B325" s="37">
        <v>44173</v>
      </c>
      <c r="C325" s="18" t="s">
        <v>212</v>
      </c>
      <c r="D325" s="24">
        <v>34000</v>
      </c>
      <c r="E325" s="6" t="s">
        <v>168</v>
      </c>
      <c r="F325" s="20" t="s">
        <v>148</v>
      </c>
    </row>
    <row r="326" spans="1:6" ht="20.100000000000001" customHeight="1">
      <c r="A326" s="6">
        <v>323</v>
      </c>
      <c r="B326" s="37">
        <v>44174</v>
      </c>
      <c r="C326" s="18" t="s">
        <v>214</v>
      </c>
      <c r="D326" s="24">
        <v>104990</v>
      </c>
      <c r="E326" s="6" t="s">
        <v>168</v>
      </c>
      <c r="F326" s="20" t="s">
        <v>149</v>
      </c>
    </row>
    <row r="327" spans="1:6" ht="20.100000000000001" customHeight="1">
      <c r="A327" s="6">
        <v>324</v>
      </c>
      <c r="B327" s="37">
        <v>44174</v>
      </c>
      <c r="C327" s="18" t="s">
        <v>214</v>
      </c>
      <c r="D327" s="24">
        <v>5300</v>
      </c>
      <c r="E327" s="6" t="s">
        <v>168</v>
      </c>
      <c r="F327" s="20" t="s">
        <v>150</v>
      </c>
    </row>
    <row r="328" spans="1:6" ht="20.100000000000001" customHeight="1">
      <c r="A328" s="6">
        <v>325</v>
      </c>
      <c r="B328" s="37">
        <v>44174</v>
      </c>
      <c r="C328" s="18" t="s">
        <v>212</v>
      </c>
      <c r="D328" s="24">
        <v>136000</v>
      </c>
      <c r="E328" s="6" t="s">
        <v>168</v>
      </c>
      <c r="F328" s="20" t="s">
        <v>151</v>
      </c>
    </row>
    <row r="329" spans="1:6" ht="20.100000000000001" customHeight="1">
      <c r="A329" s="6">
        <v>326</v>
      </c>
      <c r="B329" s="37">
        <v>44174</v>
      </c>
      <c r="C329" s="18" t="s">
        <v>20</v>
      </c>
      <c r="D329" s="24">
        <v>132000</v>
      </c>
      <c r="E329" s="6" t="s">
        <v>168</v>
      </c>
      <c r="F329" s="20" t="s">
        <v>152</v>
      </c>
    </row>
    <row r="330" spans="1:6" ht="20.100000000000001" customHeight="1">
      <c r="A330" s="6">
        <v>327</v>
      </c>
      <c r="B330" s="37">
        <v>44174</v>
      </c>
      <c r="C330" s="18" t="s">
        <v>214</v>
      </c>
      <c r="D330" s="24">
        <v>720000</v>
      </c>
      <c r="E330" s="6" t="s">
        <v>168</v>
      </c>
      <c r="F330" s="40" t="s">
        <v>416</v>
      </c>
    </row>
    <row r="331" spans="1:6" ht="20.100000000000001" customHeight="1">
      <c r="A331" s="6">
        <v>328</v>
      </c>
      <c r="B331" s="37">
        <v>44175</v>
      </c>
      <c r="C331" s="18" t="s">
        <v>212</v>
      </c>
      <c r="D331" s="24">
        <v>14000</v>
      </c>
      <c r="E331" s="6" t="s">
        <v>168</v>
      </c>
      <c r="F331" s="20" t="s">
        <v>148</v>
      </c>
    </row>
    <row r="332" spans="1:6" ht="20.100000000000001" customHeight="1">
      <c r="A332" s="6">
        <v>329</v>
      </c>
      <c r="B332" s="37">
        <v>44175</v>
      </c>
      <c r="C332" s="18" t="s">
        <v>211</v>
      </c>
      <c r="D332" s="24">
        <v>320661</v>
      </c>
      <c r="E332" s="6" t="s">
        <v>168</v>
      </c>
      <c r="F332" s="20" t="s">
        <v>153</v>
      </c>
    </row>
    <row r="333" spans="1:6" ht="20.100000000000001" customHeight="1">
      <c r="A333" s="6">
        <v>330</v>
      </c>
      <c r="B333" s="37">
        <v>44175</v>
      </c>
      <c r="C333" s="18" t="s">
        <v>214</v>
      </c>
      <c r="D333" s="24">
        <v>180000</v>
      </c>
      <c r="E333" s="6" t="s">
        <v>168</v>
      </c>
      <c r="F333" s="40" t="s">
        <v>416</v>
      </c>
    </row>
    <row r="334" spans="1:6" ht="20.100000000000001" customHeight="1">
      <c r="A334" s="6">
        <v>331</v>
      </c>
      <c r="B334" s="37">
        <v>44176</v>
      </c>
      <c r="C334" s="18" t="s">
        <v>212</v>
      </c>
      <c r="D334" s="24">
        <v>150000</v>
      </c>
      <c r="E334" s="6" t="s">
        <v>168</v>
      </c>
      <c r="F334" s="20" t="s">
        <v>154</v>
      </c>
    </row>
    <row r="335" spans="1:6" ht="20.100000000000001" customHeight="1">
      <c r="A335" s="6">
        <v>332</v>
      </c>
      <c r="B335" s="37">
        <v>44176</v>
      </c>
      <c r="C335" s="18" t="s">
        <v>218</v>
      </c>
      <c r="D335" s="24">
        <v>16000</v>
      </c>
      <c r="E335" s="6" t="s">
        <v>168</v>
      </c>
      <c r="F335" s="20" t="s">
        <v>155</v>
      </c>
    </row>
    <row r="336" spans="1:6" ht="20.100000000000001" customHeight="1">
      <c r="A336" s="6">
        <v>333</v>
      </c>
      <c r="B336" s="37">
        <v>44176</v>
      </c>
      <c r="C336" s="18" t="s">
        <v>212</v>
      </c>
      <c r="D336" s="24">
        <v>140000</v>
      </c>
      <c r="E336" s="6" t="s">
        <v>168</v>
      </c>
      <c r="F336" s="20" t="s">
        <v>156</v>
      </c>
    </row>
    <row r="337" spans="1:6" ht="20.100000000000001" customHeight="1">
      <c r="A337" s="6">
        <v>334</v>
      </c>
      <c r="B337" s="37">
        <v>44176</v>
      </c>
      <c r="C337" s="18" t="s">
        <v>214</v>
      </c>
      <c r="D337" s="24">
        <v>360000</v>
      </c>
      <c r="E337" s="6" t="s">
        <v>168</v>
      </c>
      <c r="F337" s="40" t="s">
        <v>431</v>
      </c>
    </row>
    <row r="338" spans="1:6" ht="20.100000000000001" customHeight="1">
      <c r="A338" s="6">
        <v>335</v>
      </c>
      <c r="B338" s="37">
        <v>44179</v>
      </c>
      <c r="C338" s="18" t="s">
        <v>218</v>
      </c>
      <c r="D338" s="24">
        <v>16000</v>
      </c>
      <c r="E338" s="6" t="s">
        <v>168</v>
      </c>
      <c r="F338" s="20" t="s">
        <v>155</v>
      </c>
    </row>
    <row r="339" spans="1:6" ht="20.100000000000001" customHeight="1">
      <c r="A339" s="6">
        <v>336</v>
      </c>
      <c r="B339" s="37">
        <v>44180</v>
      </c>
      <c r="C339" s="18" t="s">
        <v>214</v>
      </c>
      <c r="D339" s="24">
        <v>900000</v>
      </c>
      <c r="E339" s="6" t="s">
        <v>168</v>
      </c>
      <c r="F339" s="40" t="s">
        <v>432</v>
      </c>
    </row>
    <row r="340" spans="1:6" ht="20.100000000000001" customHeight="1">
      <c r="A340" s="6">
        <v>337</v>
      </c>
      <c r="B340" s="37">
        <v>44180</v>
      </c>
      <c r="C340" s="18" t="s">
        <v>214</v>
      </c>
      <c r="D340" s="24">
        <v>180000</v>
      </c>
      <c r="E340" s="6" t="s">
        <v>168</v>
      </c>
      <c r="F340" s="40" t="s">
        <v>416</v>
      </c>
    </row>
    <row r="341" spans="1:6" ht="20.100000000000001" customHeight="1">
      <c r="A341" s="6">
        <v>338</v>
      </c>
      <c r="B341" s="37">
        <v>44180</v>
      </c>
      <c r="C341" s="18" t="s">
        <v>214</v>
      </c>
      <c r="D341" s="24">
        <v>11400</v>
      </c>
      <c r="E341" s="6" t="s">
        <v>168</v>
      </c>
      <c r="F341" s="20" t="s">
        <v>181</v>
      </c>
    </row>
    <row r="342" spans="1:6" ht="20.100000000000001" customHeight="1">
      <c r="A342" s="6">
        <v>339</v>
      </c>
      <c r="B342" s="37">
        <v>44181</v>
      </c>
      <c r="C342" s="18" t="s">
        <v>218</v>
      </c>
      <c r="D342" s="24">
        <v>17500</v>
      </c>
      <c r="E342" s="6" t="s">
        <v>168</v>
      </c>
      <c r="F342" s="20" t="s">
        <v>157</v>
      </c>
    </row>
    <row r="343" spans="1:6" ht="20.100000000000001" customHeight="1">
      <c r="A343" s="6">
        <v>340</v>
      </c>
      <c r="B343" s="37">
        <v>44181</v>
      </c>
      <c r="C343" s="18" t="s">
        <v>212</v>
      </c>
      <c r="D343" s="24">
        <v>30080</v>
      </c>
      <c r="E343" s="6" t="s">
        <v>168</v>
      </c>
      <c r="F343" s="20" t="s">
        <v>129</v>
      </c>
    </row>
    <row r="344" spans="1:6" ht="20.100000000000001" customHeight="1">
      <c r="A344" s="6">
        <v>341</v>
      </c>
      <c r="B344" s="37">
        <v>44181</v>
      </c>
      <c r="C344" s="18" t="s">
        <v>212</v>
      </c>
      <c r="D344" s="24">
        <v>24100</v>
      </c>
      <c r="E344" s="6" t="s">
        <v>168</v>
      </c>
      <c r="F344" s="20" t="s">
        <v>62</v>
      </c>
    </row>
    <row r="345" spans="1:6" ht="20.100000000000001" customHeight="1">
      <c r="A345" s="6">
        <v>342</v>
      </c>
      <c r="B345" s="37">
        <v>44181</v>
      </c>
      <c r="C345" s="18" t="s">
        <v>212</v>
      </c>
      <c r="D345" s="24">
        <v>78320</v>
      </c>
      <c r="E345" s="6" t="s">
        <v>168</v>
      </c>
      <c r="F345" s="20" t="s">
        <v>433</v>
      </c>
    </row>
    <row r="346" spans="1:6" ht="20.100000000000001" customHeight="1">
      <c r="A346" s="6">
        <v>343</v>
      </c>
      <c r="B346" s="37">
        <v>44182</v>
      </c>
      <c r="C346" s="18" t="s">
        <v>212</v>
      </c>
      <c r="D346" s="24">
        <v>16780</v>
      </c>
      <c r="E346" s="6" t="s">
        <v>168</v>
      </c>
      <c r="F346" s="20" t="s">
        <v>118</v>
      </c>
    </row>
    <row r="347" spans="1:6" ht="20.100000000000001" customHeight="1">
      <c r="A347" s="6">
        <v>344</v>
      </c>
      <c r="B347" s="37">
        <v>44182</v>
      </c>
      <c r="C347" s="19" t="s">
        <v>214</v>
      </c>
      <c r="D347" s="24">
        <v>50000</v>
      </c>
      <c r="E347" s="6" t="s">
        <v>168</v>
      </c>
      <c r="F347" s="20" t="s">
        <v>158</v>
      </c>
    </row>
    <row r="348" spans="1:6" ht="20.100000000000001" customHeight="1">
      <c r="A348" s="6">
        <v>345</v>
      </c>
      <c r="B348" s="37">
        <v>44182</v>
      </c>
      <c r="C348" s="18" t="s">
        <v>212</v>
      </c>
      <c r="D348" s="24">
        <v>6800</v>
      </c>
      <c r="E348" s="6" t="s">
        <v>168</v>
      </c>
      <c r="F348" s="20" t="s">
        <v>159</v>
      </c>
    </row>
    <row r="349" spans="1:6" ht="20.100000000000001" customHeight="1">
      <c r="A349" s="6">
        <v>346</v>
      </c>
      <c r="B349" s="37">
        <v>44186</v>
      </c>
      <c r="C349" s="18" t="s">
        <v>212</v>
      </c>
      <c r="D349" s="24">
        <v>18000</v>
      </c>
      <c r="E349" s="6" t="s">
        <v>168</v>
      </c>
      <c r="F349" s="20" t="s">
        <v>180</v>
      </c>
    </row>
    <row r="350" spans="1:6" ht="20.100000000000001" customHeight="1">
      <c r="A350" s="6">
        <v>347</v>
      </c>
      <c r="B350" s="37">
        <v>44186</v>
      </c>
      <c r="C350" s="19" t="s">
        <v>214</v>
      </c>
      <c r="D350" s="24">
        <v>180000</v>
      </c>
      <c r="E350" s="6" t="s">
        <v>168</v>
      </c>
      <c r="F350" s="40" t="s">
        <v>416</v>
      </c>
    </row>
    <row r="351" spans="1:6" ht="20.100000000000001" customHeight="1">
      <c r="A351" s="6">
        <v>348</v>
      </c>
      <c r="B351" s="37">
        <v>44186</v>
      </c>
      <c r="C351" s="18" t="s">
        <v>212</v>
      </c>
      <c r="D351" s="24">
        <v>44500</v>
      </c>
      <c r="E351" s="6" t="s">
        <v>168</v>
      </c>
      <c r="F351" s="20" t="s">
        <v>65</v>
      </c>
    </row>
    <row r="352" spans="1:6" ht="20.100000000000001" customHeight="1">
      <c r="A352" s="6">
        <v>349</v>
      </c>
      <c r="B352" s="37">
        <v>44186</v>
      </c>
      <c r="C352" s="18" t="s">
        <v>212</v>
      </c>
      <c r="D352" s="24">
        <v>103000</v>
      </c>
      <c r="E352" s="6" t="s">
        <v>168</v>
      </c>
      <c r="F352" s="20" t="s">
        <v>160</v>
      </c>
    </row>
    <row r="353" spans="1:6" ht="20.100000000000001" customHeight="1">
      <c r="A353" s="6">
        <v>350</v>
      </c>
      <c r="B353" s="37">
        <v>44186</v>
      </c>
      <c r="C353" s="18" t="s">
        <v>212</v>
      </c>
      <c r="D353" s="24">
        <v>22500</v>
      </c>
      <c r="E353" s="6" t="s">
        <v>168</v>
      </c>
      <c r="F353" s="20" t="s">
        <v>61</v>
      </c>
    </row>
    <row r="354" spans="1:6" ht="20.100000000000001" customHeight="1">
      <c r="A354" s="6">
        <v>351</v>
      </c>
      <c r="B354" s="37">
        <v>44186</v>
      </c>
      <c r="C354" s="18" t="s">
        <v>218</v>
      </c>
      <c r="D354" s="24">
        <v>12900</v>
      </c>
      <c r="E354" s="6" t="s">
        <v>168</v>
      </c>
      <c r="F354" s="20" t="s">
        <v>155</v>
      </c>
    </row>
    <row r="355" spans="1:6" ht="20.100000000000001" customHeight="1">
      <c r="A355" s="6">
        <v>352</v>
      </c>
      <c r="B355" s="37">
        <v>44187</v>
      </c>
      <c r="C355" s="18" t="s">
        <v>212</v>
      </c>
      <c r="D355" s="24">
        <v>21000</v>
      </c>
      <c r="E355" s="6" t="s">
        <v>168</v>
      </c>
      <c r="F355" s="20" t="s">
        <v>62</v>
      </c>
    </row>
    <row r="356" spans="1:6" ht="20.100000000000001" customHeight="1">
      <c r="A356" s="6">
        <v>353</v>
      </c>
      <c r="B356" s="37">
        <v>44187</v>
      </c>
      <c r="C356" s="18" t="s">
        <v>212</v>
      </c>
      <c r="D356" s="24">
        <v>50000</v>
      </c>
      <c r="E356" s="6" t="s">
        <v>168</v>
      </c>
      <c r="F356" s="20" t="s">
        <v>161</v>
      </c>
    </row>
    <row r="357" spans="1:6" ht="20.100000000000001" customHeight="1">
      <c r="A357" s="6">
        <v>354</v>
      </c>
      <c r="B357" s="37">
        <v>44187</v>
      </c>
      <c r="C357" s="18" t="s">
        <v>213</v>
      </c>
      <c r="D357" s="24">
        <v>130000</v>
      </c>
      <c r="E357" s="6" t="s">
        <v>168</v>
      </c>
      <c r="F357" s="20" t="s">
        <v>179</v>
      </c>
    </row>
    <row r="358" spans="1:6" ht="20.100000000000001" customHeight="1">
      <c r="A358" s="6">
        <v>355</v>
      </c>
      <c r="B358" s="37">
        <v>44187</v>
      </c>
      <c r="C358" s="18" t="s">
        <v>214</v>
      </c>
      <c r="D358" s="24">
        <v>180000</v>
      </c>
      <c r="E358" s="6" t="s">
        <v>168</v>
      </c>
      <c r="F358" s="40" t="s">
        <v>416</v>
      </c>
    </row>
    <row r="359" spans="1:6" ht="20.100000000000001" customHeight="1">
      <c r="A359" s="6">
        <v>356</v>
      </c>
      <c r="B359" s="37">
        <v>44187</v>
      </c>
      <c r="C359" s="19" t="s">
        <v>212</v>
      </c>
      <c r="D359" s="24">
        <v>19800</v>
      </c>
      <c r="E359" s="6" t="s">
        <v>168</v>
      </c>
      <c r="F359" s="20" t="s">
        <v>162</v>
      </c>
    </row>
    <row r="360" spans="1:6" ht="20.100000000000001" customHeight="1">
      <c r="A360" s="6">
        <v>357</v>
      </c>
      <c r="B360" s="37">
        <v>44188</v>
      </c>
      <c r="C360" s="18" t="s">
        <v>214</v>
      </c>
      <c r="D360" s="24">
        <v>180000</v>
      </c>
      <c r="E360" s="6" t="s">
        <v>168</v>
      </c>
      <c r="F360" s="40" t="s">
        <v>416</v>
      </c>
    </row>
    <row r="361" spans="1:6" ht="20.100000000000001" customHeight="1">
      <c r="A361" s="6">
        <v>358</v>
      </c>
      <c r="B361" s="37">
        <v>44188</v>
      </c>
      <c r="C361" s="19" t="s">
        <v>212</v>
      </c>
      <c r="D361" s="24">
        <v>45540</v>
      </c>
      <c r="E361" s="6" t="s">
        <v>168</v>
      </c>
      <c r="F361" s="20" t="s">
        <v>108</v>
      </c>
    </row>
    <row r="362" spans="1:6" ht="20.100000000000001" customHeight="1">
      <c r="A362" s="6">
        <v>359</v>
      </c>
      <c r="B362" s="37">
        <v>44188</v>
      </c>
      <c r="C362" s="19" t="s">
        <v>212</v>
      </c>
      <c r="D362" s="24">
        <v>38360</v>
      </c>
      <c r="E362" s="6" t="s">
        <v>168</v>
      </c>
      <c r="F362" s="20" t="s">
        <v>163</v>
      </c>
    </row>
    <row r="363" spans="1:6" ht="20.100000000000001" customHeight="1">
      <c r="A363" s="6">
        <v>360</v>
      </c>
      <c r="B363" s="37">
        <v>44188</v>
      </c>
      <c r="C363" s="18" t="s">
        <v>214</v>
      </c>
      <c r="D363" s="24">
        <v>180000</v>
      </c>
      <c r="E363" s="6" t="s">
        <v>168</v>
      </c>
      <c r="F363" s="40" t="s">
        <v>416</v>
      </c>
    </row>
    <row r="364" spans="1:6" ht="20.100000000000001" customHeight="1">
      <c r="A364" s="6">
        <v>361</v>
      </c>
      <c r="B364" s="37">
        <v>44189</v>
      </c>
      <c r="C364" s="19" t="s">
        <v>212</v>
      </c>
      <c r="D364" s="24">
        <v>15000</v>
      </c>
      <c r="E364" s="6" t="s">
        <v>168</v>
      </c>
      <c r="F364" s="20" t="s">
        <v>103</v>
      </c>
    </row>
    <row r="365" spans="1:6" ht="20.100000000000001" customHeight="1">
      <c r="A365" s="6">
        <v>362</v>
      </c>
      <c r="B365" s="37">
        <v>44189</v>
      </c>
      <c r="C365" s="18" t="s">
        <v>214</v>
      </c>
      <c r="D365" s="24">
        <v>110000</v>
      </c>
      <c r="E365" s="6" t="s">
        <v>168</v>
      </c>
      <c r="F365" s="20" t="s">
        <v>164</v>
      </c>
    </row>
    <row r="366" spans="1:6" ht="20.100000000000001" customHeight="1">
      <c r="A366" s="6">
        <v>363</v>
      </c>
      <c r="B366" s="37">
        <v>44189</v>
      </c>
      <c r="C366" s="19" t="s">
        <v>212</v>
      </c>
      <c r="D366" s="24">
        <v>20000</v>
      </c>
      <c r="E366" s="6" t="s">
        <v>168</v>
      </c>
      <c r="F366" s="20" t="s">
        <v>165</v>
      </c>
    </row>
    <row r="367" spans="1:6" ht="20.100000000000001" customHeight="1">
      <c r="A367" s="6">
        <v>364</v>
      </c>
      <c r="B367" s="37">
        <v>44189</v>
      </c>
      <c r="C367" s="19" t="s">
        <v>212</v>
      </c>
      <c r="D367" s="24">
        <v>5000</v>
      </c>
      <c r="E367" s="6" t="s">
        <v>168</v>
      </c>
      <c r="F367" s="20" t="s">
        <v>165</v>
      </c>
    </row>
    <row r="368" spans="1:6" ht="20.100000000000001" customHeight="1">
      <c r="A368" s="6">
        <v>365</v>
      </c>
      <c r="B368" s="37">
        <v>44189</v>
      </c>
      <c r="C368" s="19" t="s">
        <v>212</v>
      </c>
      <c r="D368" s="24">
        <v>16000</v>
      </c>
      <c r="E368" s="6" t="s">
        <v>168</v>
      </c>
      <c r="F368" s="20" t="s">
        <v>99</v>
      </c>
    </row>
    <row r="369" spans="1:6" ht="20.100000000000001" customHeight="1">
      <c r="A369" s="6">
        <v>366</v>
      </c>
      <c r="B369" s="37">
        <v>44189</v>
      </c>
      <c r="C369" s="19" t="s">
        <v>212</v>
      </c>
      <c r="D369" s="24">
        <v>29700</v>
      </c>
      <c r="E369" s="6" t="s">
        <v>168</v>
      </c>
      <c r="F369" s="20" t="s">
        <v>161</v>
      </c>
    </row>
    <row r="370" spans="1:6" ht="20.100000000000001" customHeight="1">
      <c r="A370" s="6">
        <v>367</v>
      </c>
      <c r="B370" s="37">
        <v>44189</v>
      </c>
      <c r="C370" s="18" t="s">
        <v>214</v>
      </c>
      <c r="D370" s="24">
        <v>360000</v>
      </c>
      <c r="E370" s="6" t="s">
        <v>168</v>
      </c>
      <c r="F370" s="40" t="s">
        <v>416</v>
      </c>
    </row>
    <row r="371" spans="1:6" ht="20.100000000000001" customHeight="1">
      <c r="A371" s="6">
        <v>368</v>
      </c>
      <c r="B371" s="37">
        <v>44193</v>
      </c>
      <c r="C371" s="18" t="s">
        <v>214</v>
      </c>
      <c r="D371" s="24">
        <v>25000</v>
      </c>
      <c r="E371" s="6" t="s">
        <v>168</v>
      </c>
      <c r="F371" s="20" t="s">
        <v>166</v>
      </c>
    </row>
    <row r="372" spans="1:6" ht="20.100000000000001" customHeight="1">
      <c r="A372" s="6">
        <v>369</v>
      </c>
      <c r="B372" s="37">
        <v>44193</v>
      </c>
      <c r="C372" s="18" t="s">
        <v>214</v>
      </c>
      <c r="D372" s="24">
        <v>316150</v>
      </c>
      <c r="E372" s="6" t="s">
        <v>168</v>
      </c>
      <c r="F372" s="20" t="s">
        <v>418</v>
      </c>
    </row>
    <row r="373" spans="1:6" ht="20.100000000000001" customHeight="1">
      <c r="A373" s="6">
        <v>370</v>
      </c>
      <c r="B373" s="37">
        <v>44193</v>
      </c>
      <c r="C373" s="18" t="s">
        <v>214</v>
      </c>
      <c r="D373" s="24">
        <v>15450</v>
      </c>
      <c r="E373" s="6" t="s">
        <v>168</v>
      </c>
      <c r="F373" s="20" t="s">
        <v>417</v>
      </c>
    </row>
    <row r="374" spans="1:6" ht="20.100000000000001" customHeight="1">
      <c r="A374" s="6">
        <v>371</v>
      </c>
      <c r="B374" s="37">
        <v>44193</v>
      </c>
      <c r="C374" s="18" t="s">
        <v>214</v>
      </c>
      <c r="D374" s="24">
        <v>1000</v>
      </c>
      <c r="E374" s="6" t="s">
        <v>168</v>
      </c>
      <c r="F374" s="20" t="s">
        <v>178</v>
      </c>
    </row>
    <row r="375" spans="1:6" ht="20.100000000000001" customHeight="1">
      <c r="A375" s="6">
        <v>372</v>
      </c>
      <c r="B375" s="37">
        <v>44193</v>
      </c>
      <c r="C375" s="18" t="s">
        <v>214</v>
      </c>
      <c r="D375" s="24">
        <v>500</v>
      </c>
      <c r="E375" s="6" t="s">
        <v>168</v>
      </c>
      <c r="F375" s="20" t="s">
        <v>173</v>
      </c>
    </row>
    <row r="376" spans="1:6" ht="20.100000000000001" customHeight="1">
      <c r="A376" s="6">
        <v>373</v>
      </c>
      <c r="B376" s="37">
        <v>44193</v>
      </c>
      <c r="C376" s="18" t="s">
        <v>214</v>
      </c>
      <c r="D376" s="24">
        <v>137320</v>
      </c>
      <c r="E376" s="6" t="s">
        <v>168</v>
      </c>
      <c r="F376" s="40" t="s">
        <v>416</v>
      </c>
    </row>
    <row r="377" spans="1:6" ht="20.100000000000001" customHeight="1">
      <c r="A377" s="6">
        <v>374</v>
      </c>
      <c r="B377" s="37">
        <v>44193</v>
      </c>
      <c r="C377" s="18" t="s">
        <v>214</v>
      </c>
      <c r="D377" s="24">
        <v>840000</v>
      </c>
      <c r="E377" s="6" t="s">
        <v>168</v>
      </c>
      <c r="F377" s="40" t="s">
        <v>416</v>
      </c>
    </row>
    <row r="378" spans="1:6" ht="20.100000000000001" customHeight="1">
      <c r="A378" s="6">
        <v>375</v>
      </c>
      <c r="B378" s="37">
        <v>44194</v>
      </c>
      <c r="C378" s="18" t="s">
        <v>218</v>
      </c>
      <c r="D378" s="24">
        <v>1200000</v>
      </c>
      <c r="E378" s="6" t="s">
        <v>168</v>
      </c>
      <c r="F378" s="20" t="s">
        <v>177</v>
      </c>
    </row>
    <row r="379" spans="1:6" ht="20.100000000000001" customHeight="1">
      <c r="A379" s="6">
        <v>376</v>
      </c>
      <c r="B379" s="37">
        <v>44194</v>
      </c>
      <c r="C379" s="18" t="s">
        <v>218</v>
      </c>
      <c r="D379" s="24">
        <v>1350000</v>
      </c>
      <c r="E379" s="6" t="s">
        <v>168</v>
      </c>
      <c r="F379" s="20" t="s">
        <v>176</v>
      </c>
    </row>
    <row r="380" spans="1:6" ht="20.100000000000001" customHeight="1">
      <c r="A380" s="6">
        <v>377</v>
      </c>
      <c r="B380" s="37">
        <v>44194</v>
      </c>
      <c r="C380" s="18" t="s">
        <v>218</v>
      </c>
      <c r="D380" s="24">
        <v>22100</v>
      </c>
      <c r="E380" s="6" t="s">
        <v>168</v>
      </c>
      <c r="F380" s="20" t="s">
        <v>155</v>
      </c>
    </row>
    <row r="381" spans="1:6" ht="20.100000000000001" customHeight="1">
      <c r="A381" s="6">
        <v>378</v>
      </c>
      <c r="B381" s="37">
        <v>44194</v>
      </c>
      <c r="C381" s="18" t="s">
        <v>214</v>
      </c>
      <c r="D381" s="24">
        <v>3400</v>
      </c>
      <c r="E381" s="6" t="s">
        <v>168</v>
      </c>
      <c r="F381" s="20" t="s">
        <v>175</v>
      </c>
    </row>
    <row r="382" spans="1:6" ht="20.100000000000001" customHeight="1">
      <c r="A382" s="6">
        <v>379</v>
      </c>
      <c r="B382" s="37">
        <v>44194</v>
      </c>
      <c r="C382" s="18" t="s">
        <v>214</v>
      </c>
      <c r="D382" s="24">
        <v>39000</v>
      </c>
      <c r="E382" s="6" t="s">
        <v>168</v>
      </c>
      <c r="F382" s="20" t="s">
        <v>174</v>
      </c>
    </row>
    <row r="383" spans="1:6" ht="20.100000000000001" customHeight="1">
      <c r="A383" s="6">
        <v>380</v>
      </c>
      <c r="B383" s="37">
        <v>44194</v>
      </c>
      <c r="C383" s="18" t="s">
        <v>214</v>
      </c>
      <c r="D383" s="24">
        <v>2900</v>
      </c>
      <c r="E383" s="6" t="s">
        <v>168</v>
      </c>
      <c r="F383" s="20" t="s">
        <v>173</v>
      </c>
    </row>
    <row r="384" spans="1:6" ht="20.100000000000001" customHeight="1">
      <c r="A384" s="107" t="s">
        <v>435</v>
      </c>
      <c r="B384" s="107"/>
      <c r="C384" s="107"/>
      <c r="D384" s="24">
        <f>SUM(D4:D383)</f>
        <v>76126999</v>
      </c>
      <c r="E384" s="6"/>
      <c r="F384" s="20"/>
    </row>
    <row r="385" spans="1:6" ht="28.5" customHeight="1">
      <c r="A385" s="105" t="s">
        <v>354</v>
      </c>
      <c r="B385" s="106"/>
      <c r="C385" s="106"/>
      <c r="D385" s="106"/>
      <c r="E385" s="106"/>
      <c r="F385" s="106"/>
    </row>
  </sheetData>
  <mergeCells count="4">
    <mergeCell ref="A1:F1"/>
    <mergeCell ref="A2:F2"/>
    <mergeCell ref="A385:F385"/>
    <mergeCell ref="A384:C384"/>
  </mergeCells>
  <phoneticPr fontId="2" type="noConversion"/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C3BCF-A4D6-4090-8291-EE039F233107}">
  <dimension ref="A1:Q143"/>
  <sheetViews>
    <sheetView zoomScaleNormal="100" workbookViewId="0">
      <selection activeCell="C124" sqref="C124"/>
    </sheetView>
  </sheetViews>
  <sheetFormatPr defaultRowHeight="16.5"/>
  <cols>
    <col min="1" max="1" width="5.875" customWidth="1"/>
    <col min="2" max="2" width="12" customWidth="1"/>
    <col min="3" max="3" width="34.875" customWidth="1"/>
    <col min="4" max="4" width="28.75" customWidth="1"/>
    <col min="5" max="5" width="8.75" customWidth="1"/>
    <col min="6" max="6" width="7.875" style="5" customWidth="1"/>
    <col min="7" max="7" width="7.625" customWidth="1"/>
    <col min="8" max="8" width="12.125" customWidth="1"/>
    <col min="9" max="9" width="8.875" customWidth="1"/>
    <col min="10" max="10" width="11.75" customWidth="1"/>
    <col min="11" max="11" width="17.875" customWidth="1"/>
    <col min="12" max="12" width="13.75" customWidth="1"/>
    <col min="16" max="16" width="19.375" customWidth="1"/>
  </cols>
  <sheetData>
    <row r="1" spans="1:15" ht="30" customHeight="1">
      <c r="A1" s="99" t="s">
        <v>44</v>
      </c>
      <c r="B1" s="99"/>
      <c r="C1" s="99"/>
      <c r="D1" s="99"/>
      <c r="E1" s="99"/>
      <c r="F1" s="99"/>
      <c r="G1" s="99"/>
      <c r="H1" s="99"/>
      <c r="I1" s="60"/>
      <c r="J1" s="44"/>
    </row>
    <row r="2" spans="1:15" ht="24.75" customHeight="1">
      <c r="A2" s="104" t="s">
        <v>45</v>
      </c>
      <c r="B2" s="104"/>
      <c r="C2" s="104"/>
      <c r="D2" s="104"/>
      <c r="E2" s="104"/>
      <c r="F2" s="104"/>
      <c r="G2" s="104"/>
      <c r="H2" s="104"/>
      <c r="I2" s="61"/>
      <c r="J2" s="45"/>
    </row>
    <row r="3" spans="1:15" ht="27">
      <c r="A3" s="62" t="s">
        <v>27</v>
      </c>
      <c r="B3" s="62" t="s">
        <v>6</v>
      </c>
      <c r="C3" s="62" t="s">
        <v>7</v>
      </c>
      <c r="D3" s="62" t="s">
        <v>36</v>
      </c>
      <c r="E3" s="63" t="s">
        <v>37</v>
      </c>
      <c r="F3" s="63" t="s">
        <v>362</v>
      </c>
      <c r="G3" s="63" t="s">
        <v>32</v>
      </c>
      <c r="H3" s="62" t="s">
        <v>4</v>
      </c>
      <c r="I3" s="75"/>
      <c r="J3" s="57"/>
      <c r="K3" s="90"/>
      <c r="L3" s="90"/>
      <c r="M3" s="90"/>
      <c r="N3" s="90"/>
      <c r="O3" s="90"/>
    </row>
    <row r="4" spans="1:15" ht="15" customHeight="1">
      <c r="A4" s="6">
        <v>1</v>
      </c>
      <c r="B4" s="64">
        <v>43845</v>
      </c>
      <c r="C4" s="8" t="s">
        <v>359</v>
      </c>
      <c r="D4" s="65" t="s">
        <v>368</v>
      </c>
      <c r="E4" s="6" t="s">
        <v>5</v>
      </c>
      <c r="F4" s="6">
        <v>6</v>
      </c>
      <c r="G4" s="51" t="s">
        <v>365</v>
      </c>
      <c r="H4" s="70" t="s">
        <v>38</v>
      </c>
      <c r="I4" s="85"/>
    </row>
    <row r="5" spans="1:15" ht="15" customHeight="1">
      <c r="A5" s="6">
        <v>2</v>
      </c>
      <c r="B5" s="64">
        <v>43845</v>
      </c>
      <c r="C5" s="8" t="s">
        <v>409</v>
      </c>
      <c r="D5" s="65" t="s">
        <v>368</v>
      </c>
      <c r="E5" s="6" t="s">
        <v>5</v>
      </c>
      <c r="F5" s="6">
        <v>24</v>
      </c>
      <c r="G5" s="51" t="s">
        <v>398</v>
      </c>
      <c r="H5" s="70" t="s">
        <v>38</v>
      </c>
      <c r="I5" s="85"/>
    </row>
    <row r="6" spans="1:15" ht="15" customHeight="1">
      <c r="A6" s="6">
        <v>3</v>
      </c>
      <c r="B6" s="64">
        <v>43846</v>
      </c>
      <c r="C6" s="8" t="s">
        <v>359</v>
      </c>
      <c r="D6" s="65" t="s">
        <v>368</v>
      </c>
      <c r="E6" s="6" t="s">
        <v>5</v>
      </c>
      <c r="F6" s="6">
        <v>8</v>
      </c>
      <c r="G6" s="51" t="s">
        <v>365</v>
      </c>
      <c r="H6" s="70" t="s">
        <v>38</v>
      </c>
      <c r="I6" s="85"/>
    </row>
    <row r="7" spans="1:15" ht="15" customHeight="1">
      <c r="A7" s="98">
        <v>4</v>
      </c>
      <c r="B7" s="64">
        <v>43852</v>
      </c>
      <c r="C7" s="8" t="s">
        <v>359</v>
      </c>
      <c r="D7" s="65" t="s">
        <v>368</v>
      </c>
      <c r="E7" s="6" t="s">
        <v>5</v>
      </c>
      <c r="F7" s="6">
        <v>7</v>
      </c>
      <c r="G7" s="51" t="s">
        <v>365</v>
      </c>
      <c r="H7" s="70" t="s">
        <v>38</v>
      </c>
      <c r="I7" s="85"/>
    </row>
    <row r="8" spans="1:15" ht="15" customHeight="1">
      <c r="A8" s="98">
        <v>5</v>
      </c>
      <c r="B8" s="64">
        <v>43852</v>
      </c>
      <c r="C8" s="8" t="s">
        <v>409</v>
      </c>
      <c r="D8" s="65" t="s">
        <v>368</v>
      </c>
      <c r="E8" s="6" t="s">
        <v>5</v>
      </c>
      <c r="F8" s="6">
        <v>16</v>
      </c>
      <c r="G8" s="51" t="s">
        <v>398</v>
      </c>
      <c r="H8" s="70" t="s">
        <v>38</v>
      </c>
      <c r="I8" s="85"/>
    </row>
    <row r="9" spans="1:15" ht="14.25" customHeight="1">
      <c r="A9" s="98">
        <v>6</v>
      </c>
      <c r="B9" s="64">
        <v>43853</v>
      </c>
      <c r="C9" s="8" t="s">
        <v>359</v>
      </c>
      <c r="D9" s="65" t="s">
        <v>368</v>
      </c>
      <c r="E9" s="6" t="s">
        <v>5</v>
      </c>
      <c r="F9" s="6">
        <v>10</v>
      </c>
      <c r="G9" s="51" t="s">
        <v>365</v>
      </c>
      <c r="H9" s="70" t="s">
        <v>38</v>
      </c>
      <c r="I9" s="85"/>
    </row>
    <row r="10" spans="1:15" ht="14.25" customHeight="1">
      <c r="A10" s="98">
        <v>7</v>
      </c>
      <c r="B10" s="64">
        <v>43853</v>
      </c>
      <c r="C10" s="8" t="s">
        <v>409</v>
      </c>
      <c r="D10" s="65" t="s">
        <v>368</v>
      </c>
      <c r="E10" s="6" t="s">
        <v>5</v>
      </c>
      <c r="F10" s="6">
        <v>14</v>
      </c>
      <c r="G10" s="51" t="s">
        <v>398</v>
      </c>
      <c r="H10" s="70" t="s">
        <v>38</v>
      </c>
      <c r="I10" s="85"/>
    </row>
    <row r="11" spans="1:15" ht="15" customHeight="1">
      <c r="A11" s="98">
        <v>8</v>
      </c>
      <c r="B11" s="64">
        <v>43859</v>
      </c>
      <c r="C11" s="8" t="s">
        <v>359</v>
      </c>
      <c r="D11" s="65" t="s">
        <v>368</v>
      </c>
      <c r="E11" s="6" t="s">
        <v>5</v>
      </c>
      <c r="F11" s="6">
        <v>8</v>
      </c>
      <c r="G11" s="51" t="s">
        <v>365</v>
      </c>
      <c r="H11" s="70" t="s">
        <v>38</v>
      </c>
      <c r="I11" s="85"/>
    </row>
    <row r="12" spans="1:15" ht="15" customHeight="1">
      <c r="A12" s="98">
        <v>9</v>
      </c>
      <c r="B12" s="64">
        <v>43859</v>
      </c>
      <c r="C12" s="8" t="s">
        <v>409</v>
      </c>
      <c r="D12" s="65" t="s">
        <v>368</v>
      </c>
      <c r="E12" s="6" t="s">
        <v>5</v>
      </c>
      <c r="F12" s="6">
        <v>24</v>
      </c>
      <c r="G12" s="51" t="s">
        <v>398</v>
      </c>
      <c r="H12" s="70" t="s">
        <v>38</v>
      </c>
      <c r="I12" s="85"/>
    </row>
    <row r="13" spans="1:15" ht="15" customHeight="1">
      <c r="A13" s="98">
        <v>10</v>
      </c>
      <c r="B13" s="64">
        <v>43860</v>
      </c>
      <c r="C13" s="8" t="s">
        <v>359</v>
      </c>
      <c r="D13" s="65" t="s">
        <v>368</v>
      </c>
      <c r="E13" s="6" t="s">
        <v>5</v>
      </c>
      <c r="F13" s="6">
        <v>7</v>
      </c>
      <c r="G13" s="51" t="s">
        <v>365</v>
      </c>
      <c r="H13" s="70" t="s">
        <v>38</v>
      </c>
      <c r="I13" s="85"/>
    </row>
    <row r="14" spans="1:15" ht="15" customHeight="1">
      <c r="A14" s="98">
        <v>11</v>
      </c>
      <c r="B14" s="64">
        <v>43860</v>
      </c>
      <c r="C14" s="8" t="s">
        <v>409</v>
      </c>
      <c r="D14" s="65" t="s">
        <v>368</v>
      </c>
      <c r="E14" s="6" t="s">
        <v>5</v>
      </c>
      <c r="F14" s="6">
        <v>22</v>
      </c>
      <c r="G14" s="51" t="s">
        <v>398</v>
      </c>
      <c r="H14" s="70" t="s">
        <v>38</v>
      </c>
      <c r="I14" s="85"/>
    </row>
    <row r="15" spans="1:15" ht="15" customHeight="1">
      <c r="A15" s="98">
        <v>12</v>
      </c>
      <c r="B15" s="64">
        <v>43866</v>
      </c>
      <c r="C15" s="8" t="s">
        <v>359</v>
      </c>
      <c r="D15" s="65" t="s">
        <v>368</v>
      </c>
      <c r="E15" s="6" t="s">
        <v>5</v>
      </c>
      <c r="F15" s="6">
        <v>6</v>
      </c>
      <c r="G15" s="51" t="s">
        <v>365</v>
      </c>
      <c r="H15" s="70" t="s">
        <v>38</v>
      </c>
      <c r="I15" s="85"/>
    </row>
    <row r="16" spans="1:15" ht="15" customHeight="1">
      <c r="A16" s="98">
        <v>13</v>
      </c>
      <c r="B16" s="64">
        <v>43866</v>
      </c>
      <c r="C16" s="8" t="s">
        <v>412</v>
      </c>
      <c r="D16" s="65" t="s">
        <v>368</v>
      </c>
      <c r="E16" s="6" t="s">
        <v>5</v>
      </c>
      <c r="F16" s="6">
        <v>23</v>
      </c>
      <c r="G16" s="51" t="s">
        <v>398</v>
      </c>
      <c r="H16" s="70" t="s">
        <v>38</v>
      </c>
      <c r="I16" s="85"/>
    </row>
    <row r="17" spans="1:9" ht="15" customHeight="1">
      <c r="A17" s="98">
        <v>14</v>
      </c>
      <c r="B17" s="64">
        <v>43867</v>
      </c>
      <c r="C17" s="8" t="s">
        <v>359</v>
      </c>
      <c r="D17" s="65" t="s">
        <v>368</v>
      </c>
      <c r="E17" s="6" t="s">
        <v>5</v>
      </c>
      <c r="F17" s="6">
        <v>11</v>
      </c>
      <c r="G17" s="51" t="s">
        <v>365</v>
      </c>
      <c r="H17" s="70" t="s">
        <v>38</v>
      </c>
      <c r="I17" s="85"/>
    </row>
    <row r="18" spans="1:9" ht="15" customHeight="1">
      <c r="A18" s="98">
        <v>15</v>
      </c>
      <c r="B18" s="64">
        <v>43867</v>
      </c>
      <c r="C18" s="8" t="s">
        <v>409</v>
      </c>
      <c r="D18" s="65" t="s">
        <v>368</v>
      </c>
      <c r="E18" s="6" t="s">
        <v>5</v>
      </c>
      <c r="F18" s="6">
        <v>19</v>
      </c>
      <c r="G18" s="51" t="s">
        <v>398</v>
      </c>
      <c r="H18" s="70" t="s">
        <v>38</v>
      </c>
      <c r="I18" s="85"/>
    </row>
    <row r="19" spans="1:9" ht="15" customHeight="1">
      <c r="A19" s="98">
        <v>16</v>
      </c>
      <c r="B19" s="64">
        <v>43873</v>
      </c>
      <c r="C19" s="8" t="s">
        <v>359</v>
      </c>
      <c r="D19" s="65" t="s">
        <v>368</v>
      </c>
      <c r="E19" s="6" t="s">
        <v>5</v>
      </c>
      <c r="F19" s="6">
        <v>10</v>
      </c>
      <c r="G19" s="51" t="s">
        <v>365</v>
      </c>
      <c r="H19" s="70" t="s">
        <v>38</v>
      </c>
      <c r="I19" s="85"/>
    </row>
    <row r="20" spans="1:9" ht="15" customHeight="1">
      <c r="A20" s="98">
        <v>17</v>
      </c>
      <c r="B20" s="64">
        <v>43873</v>
      </c>
      <c r="C20" s="8" t="s">
        <v>412</v>
      </c>
      <c r="D20" s="65" t="s">
        <v>368</v>
      </c>
      <c r="E20" s="6" t="s">
        <v>5</v>
      </c>
      <c r="F20" s="6">
        <v>36</v>
      </c>
      <c r="G20" s="51" t="s">
        <v>398</v>
      </c>
      <c r="H20" s="70" t="s">
        <v>38</v>
      </c>
      <c r="I20" s="85"/>
    </row>
    <row r="21" spans="1:9" ht="15" customHeight="1">
      <c r="A21" s="98">
        <v>18</v>
      </c>
      <c r="B21" s="64">
        <v>43874</v>
      </c>
      <c r="C21" s="8" t="s">
        <v>359</v>
      </c>
      <c r="D21" s="65" t="s">
        <v>368</v>
      </c>
      <c r="E21" s="6" t="s">
        <v>5</v>
      </c>
      <c r="F21" s="6">
        <v>15</v>
      </c>
      <c r="G21" s="51" t="s">
        <v>365</v>
      </c>
      <c r="H21" s="70" t="s">
        <v>38</v>
      </c>
      <c r="I21" s="85"/>
    </row>
    <row r="22" spans="1:9" ht="15" customHeight="1">
      <c r="A22" s="98">
        <v>19</v>
      </c>
      <c r="B22" s="64">
        <v>43874</v>
      </c>
      <c r="C22" s="8" t="s">
        <v>409</v>
      </c>
      <c r="D22" s="65" t="s">
        <v>368</v>
      </c>
      <c r="E22" s="6" t="s">
        <v>5</v>
      </c>
      <c r="F22" s="6">
        <v>48</v>
      </c>
      <c r="G22" s="51" t="s">
        <v>398</v>
      </c>
      <c r="H22" s="70" t="s">
        <v>38</v>
      </c>
      <c r="I22" s="85"/>
    </row>
    <row r="23" spans="1:9" ht="15" customHeight="1">
      <c r="A23" s="98">
        <v>20</v>
      </c>
      <c r="B23" s="64">
        <v>43880</v>
      </c>
      <c r="C23" s="8" t="s">
        <v>359</v>
      </c>
      <c r="D23" s="65" t="s">
        <v>368</v>
      </c>
      <c r="E23" s="6" t="s">
        <v>5</v>
      </c>
      <c r="F23" s="6">
        <v>8</v>
      </c>
      <c r="G23" s="51" t="s">
        <v>365</v>
      </c>
      <c r="H23" s="70" t="s">
        <v>38</v>
      </c>
      <c r="I23" s="85"/>
    </row>
    <row r="24" spans="1:9" ht="15" customHeight="1">
      <c r="A24" s="98">
        <v>21</v>
      </c>
      <c r="B24" s="64">
        <v>43880</v>
      </c>
      <c r="C24" s="8" t="s">
        <v>412</v>
      </c>
      <c r="D24" s="65" t="s">
        <v>368</v>
      </c>
      <c r="E24" s="6" t="s">
        <v>5</v>
      </c>
      <c r="F24" s="6">
        <v>30</v>
      </c>
      <c r="G24" s="51" t="s">
        <v>398</v>
      </c>
      <c r="H24" s="70" t="s">
        <v>38</v>
      </c>
      <c r="I24" s="85"/>
    </row>
    <row r="25" spans="1:9" ht="15" customHeight="1">
      <c r="A25" s="98">
        <v>22</v>
      </c>
      <c r="B25" s="64">
        <v>43881</v>
      </c>
      <c r="C25" s="8" t="s">
        <v>359</v>
      </c>
      <c r="D25" s="65" t="s">
        <v>368</v>
      </c>
      <c r="E25" s="6" t="s">
        <v>5</v>
      </c>
      <c r="F25" s="6">
        <v>5</v>
      </c>
      <c r="G25" s="51" t="s">
        <v>365</v>
      </c>
      <c r="H25" s="70" t="s">
        <v>38</v>
      </c>
      <c r="I25" s="85"/>
    </row>
    <row r="26" spans="1:9" ht="15" customHeight="1">
      <c r="A26" s="98">
        <v>23</v>
      </c>
      <c r="B26" s="64">
        <v>43881</v>
      </c>
      <c r="C26" s="8" t="s">
        <v>409</v>
      </c>
      <c r="D26" s="65" t="s">
        <v>368</v>
      </c>
      <c r="E26" s="6" t="s">
        <v>5</v>
      </c>
      <c r="F26" s="6">
        <v>45</v>
      </c>
      <c r="G26" s="51" t="s">
        <v>398</v>
      </c>
      <c r="H26" s="70" t="s">
        <v>38</v>
      </c>
      <c r="I26" s="85"/>
    </row>
    <row r="27" spans="1:9" ht="15" customHeight="1">
      <c r="A27" s="98">
        <v>24</v>
      </c>
      <c r="B27" s="64">
        <v>43881</v>
      </c>
      <c r="C27" s="8" t="s">
        <v>359</v>
      </c>
      <c r="D27" s="65" t="s">
        <v>368</v>
      </c>
      <c r="E27" s="6" t="s">
        <v>5</v>
      </c>
      <c r="F27" s="6">
        <v>15</v>
      </c>
      <c r="G27" s="51" t="s">
        <v>365</v>
      </c>
      <c r="H27" s="70" t="s">
        <v>38</v>
      </c>
      <c r="I27" s="85"/>
    </row>
    <row r="28" spans="1:9" ht="15" customHeight="1">
      <c r="A28" s="98">
        <v>25</v>
      </c>
      <c r="B28" s="64">
        <v>43887</v>
      </c>
      <c r="C28" s="8" t="s">
        <v>359</v>
      </c>
      <c r="D28" s="65" t="s">
        <v>368</v>
      </c>
      <c r="E28" s="6" t="s">
        <v>5</v>
      </c>
      <c r="F28" s="6">
        <v>5</v>
      </c>
      <c r="G28" s="51" t="s">
        <v>365</v>
      </c>
      <c r="H28" s="70" t="s">
        <v>38</v>
      </c>
      <c r="I28" s="85"/>
    </row>
    <row r="29" spans="1:9" ht="15" customHeight="1">
      <c r="A29" s="98">
        <v>26</v>
      </c>
      <c r="B29" s="64">
        <v>43887</v>
      </c>
      <c r="C29" s="8" t="s">
        <v>412</v>
      </c>
      <c r="D29" s="65" t="s">
        <v>368</v>
      </c>
      <c r="E29" s="6" t="s">
        <v>5</v>
      </c>
      <c r="F29" s="6">
        <v>32</v>
      </c>
      <c r="G29" s="51" t="s">
        <v>398</v>
      </c>
      <c r="H29" s="70" t="s">
        <v>38</v>
      </c>
      <c r="I29" s="85"/>
    </row>
    <row r="30" spans="1:9" ht="15" customHeight="1">
      <c r="A30" s="98">
        <v>27</v>
      </c>
      <c r="B30" s="64">
        <v>43888</v>
      </c>
      <c r="C30" s="8" t="s">
        <v>359</v>
      </c>
      <c r="D30" s="65" t="s">
        <v>368</v>
      </c>
      <c r="E30" s="6" t="s">
        <v>5</v>
      </c>
      <c r="F30" s="6">
        <v>9</v>
      </c>
      <c r="G30" s="51" t="s">
        <v>365</v>
      </c>
      <c r="H30" s="70" t="s">
        <v>38</v>
      </c>
      <c r="I30" s="85"/>
    </row>
    <row r="31" spans="1:9" ht="15" customHeight="1">
      <c r="A31" s="98">
        <v>28</v>
      </c>
      <c r="B31" s="66">
        <v>43896</v>
      </c>
      <c r="C31" s="67" t="s">
        <v>356</v>
      </c>
      <c r="D31" s="6" t="s">
        <v>392</v>
      </c>
      <c r="E31" s="6" t="s">
        <v>5</v>
      </c>
      <c r="F31" s="6">
        <v>200</v>
      </c>
      <c r="G31" s="6" t="s">
        <v>363</v>
      </c>
      <c r="H31" s="70" t="s">
        <v>366</v>
      </c>
      <c r="I31" s="85"/>
    </row>
    <row r="32" spans="1:9" ht="15" customHeight="1">
      <c r="A32" s="98">
        <v>29</v>
      </c>
      <c r="B32" s="66">
        <v>43896</v>
      </c>
      <c r="C32" s="67" t="s">
        <v>355</v>
      </c>
      <c r="D32" s="6" t="s">
        <v>392</v>
      </c>
      <c r="E32" s="6" t="s">
        <v>5</v>
      </c>
      <c r="F32" s="6">
        <v>1280</v>
      </c>
      <c r="G32" s="6" t="s">
        <v>364</v>
      </c>
      <c r="H32" s="70" t="s">
        <v>366</v>
      </c>
      <c r="I32" s="85"/>
    </row>
    <row r="33" spans="1:12" ht="15" customHeight="1">
      <c r="A33" s="98">
        <v>30</v>
      </c>
      <c r="B33" s="64">
        <v>43902</v>
      </c>
      <c r="C33" s="8" t="s">
        <v>359</v>
      </c>
      <c r="D33" s="65" t="s">
        <v>368</v>
      </c>
      <c r="E33" s="6" t="s">
        <v>5</v>
      </c>
      <c r="F33" s="6">
        <v>50</v>
      </c>
      <c r="G33" s="68" t="s">
        <v>365</v>
      </c>
      <c r="H33" s="70" t="s">
        <v>366</v>
      </c>
      <c r="I33" s="85"/>
    </row>
    <row r="34" spans="1:12" ht="15" customHeight="1">
      <c r="A34" s="98">
        <v>31</v>
      </c>
      <c r="B34" s="64">
        <v>43902</v>
      </c>
      <c r="C34" s="8" t="s">
        <v>357</v>
      </c>
      <c r="D34" s="65" t="s">
        <v>368</v>
      </c>
      <c r="E34" s="6" t="s">
        <v>5</v>
      </c>
      <c r="F34" s="6">
        <v>80</v>
      </c>
      <c r="G34" s="51" t="s">
        <v>364</v>
      </c>
      <c r="H34" s="70" t="s">
        <v>366</v>
      </c>
      <c r="I34" s="85"/>
    </row>
    <row r="35" spans="1:12" ht="15" customHeight="1">
      <c r="A35" s="98">
        <v>32</v>
      </c>
      <c r="B35" s="64">
        <v>43902</v>
      </c>
      <c r="C35" s="8" t="s">
        <v>360</v>
      </c>
      <c r="D35" s="65" t="s">
        <v>368</v>
      </c>
      <c r="E35" s="6" t="s">
        <v>5</v>
      </c>
      <c r="F35" s="6">
        <v>24</v>
      </c>
      <c r="G35" s="51" t="s">
        <v>365</v>
      </c>
      <c r="H35" s="70" t="s">
        <v>366</v>
      </c>
      <c r="I35" s="85"/>
    </row>
    <row r="36" spans="1:12" ht="15" customHeight="1">
      <c r="A36" s="98">
        <v>33</v>
      </c>
      <c r="B36" s="64">
        <v>43902</v>
      </c>
      <c r="C36" s="8" t="s">
        <v>358</v>
      </c>
      <c r="D36" s="65" t="s">
        <v>368</v>
      </c>
      <c r="E36" s="6" t="s">
        <v>5</v>
      </c>
      <c r="F36" s="6">
        <v>13</v>
      </c>
      <c r="G36" s="51" t="s">
        <v>365</v>
      </c>
      <c r="H36" s="70" t="s">
        <v>366</v>
      </c>
      <c r="I36" s="85"/>
    </row>
    <row r="37" spans="1:12" ht="15" customHeight="1">
      <c r="A37" s="98">
        <v>34</v>
      </c>
      <c r="B37" s="64">
        <v>43902</v>
      </c>
      <c r="C37" s="8" t="s">
        <v>374</v>
      </c>
      <c r="D37" s="65" t="s">
        <v>368</v>
      </c>
      <c r="E37" s="6" t="s">
        <v>5</v>
      </c>
      <c r="F37" s="6">
        <v>13</v>
      </c>
      <c r="G37" s="51" t="s">
        <v>373</v>
      </c>
      <c r="H37" s="70" t="s">
        <v>366</v>
      </c>
      <c r="I37" s="85"/>
    </row>
    <row r="38" spans="1:12" ht="15" customHeight="1">
      <c r="A38" s="98">
        <v>35</v>
      </c>
      <c r="B38" s="64">
        <v>43908</v>
      </c>
      <c r="C38" s="8" t="s">
        <v>409</v>
      </c>
      <c r="D38" s="65" t="s">
        <v>368</v>
      </c>
      <c r="E38" s="6" t="s">
        <v>5</v>
      </c>
      <c r="F38" s="6">
        <v>22</v>
      </c>
      <c r="G38" s="51" t="s">
        <v>398</v>
      </c>
      <c r="H38" s="70" t="s">
        <v>38</v>
      </c>
      <c r="I38" s="85"/>
    </row>
    <row r="39" spans="1:12" ht="15" customHeight="1">
      <c r="A39" s="98">
        <v>36</v>
      </c>
      <c r="B39" s="64">
        <v>43908</v>
      </c>
      <c r="C39" s="8" t="s">
        <v>374</v>
      </c>
      <c r="D39" s="65" t="s">
        <v>368</v>
      </c>
      <c r="E39" s="6" t="s">
        <v>5</v>
      </c>
      <c r="F39" s="6">
        <v>15</v>
      </c>
      <c r="G39" s="51" t="s">
        <v>373</v>
      </c>
      <c r="H39" s="70" t="s">
        <v>38</v>
      </c>
      <c r="I39" s="85"/>
      <c r="J39" s="58"/>
    </row>
    <row r="40" spans="1:12" ht="15" customHeight="1">
      <c r="A40" s="98">
        <v>37</v>
      </c>
      <c r="B40" s="64">
        <v>43909</v>
      </c>
      <c r="C40" s="67" t="s">
        <v>355</v>
      </c>
      <c r="D40" s="65" t="s">
        <v>368</v>
      </c>
      <c r="E40" s="6" t="s">
        <v>5</v>
      </c>
      <c r="F40" s="6">
        <v>60</v>
      </c>
      <c r="G40" s="51" t="s">
        <v>383</v>
      </c>
      <c r="H40" s="70" t="s">
        <v>38</v>
      </c>
      <c r="I40" s="85"/>
      <c r="J40" s="58"/>
    </row>
    <row r="41" spans="1:12" ht="15" customHeight="1">
      <c r="A41" s="98">
        <v>38</v>
      </c>
      <c r="B41" s="64">
        <v>43915</v>
      </c>
      <c r="C41" s="67" t="s">
        <v>355</v>
      </c>
      <c r="D41" s="65" t="s">
        <v>368</v>
      </c>
      <c r="E41" s="6" t="s">
        <v>5</v>
      </c>
      <c r="F41" s="6">
        <v>60</v>
      </c>
      <c r="G41" s="51" t="s">
        <v>383</v>
      </c>
      <c r="H41" s="70" t="s">
        <v>38</v>
      </c>
      <c r="I41" s="85"/>
      <c r="J41" s="58"/>
    </row>
    <row r="42" spans="1:12" ht="15" customHeight="1">
      <c r="A42" s="98">
        <v>39</v>
      </c>
      <c r="B42" s="66">
        <v>43916</v>
      </c>
      <c r="C42" s="67" t="s">
        <v>355</v>
      </c>
      <c r="D42" s="65" t="s">
        <v>368</v>
      </c>
      <c r="E42" s="6" t="s">
        <v>5</v>
      </c>
      <c r="F42" s="6">
        <v>60</v>
      </c>
      <c r="G42" s="6" t="s">
        <v>383</v>
      </c>
      <c r="H42" s="70" t="s">
        <v>38</v>
      </c>
      <c r="I42" s="85"/>
      <c r="J42" s="58"/>
    </row>
    <row r="43" spans="1:12" ht="15" customHeight="1">
      <c r="A43" s="98">
        <v>40</v>
      </c>
      <c r="B43" s="64">
        <v>43921</v>
      </c>
      <c r="C43" s="67" t="s">
        <v>355</v>
      </c>
      <c r="D43" s="65" t="s">
        <v>368</v>
      </c>
      <c r="E43" s="6" t="s">
        <v>5</v>
      </c>
      <c r="F43" s="6">
        <v>60</v>
      </c>
      <c r="G43" s="51" t="s">
        <v>383</v>
      </c>
      <c r="H43" s="70" t="s">
        <v>38</v>
      </c>
      <c r="I43" s="85"/>
      <c r="J43" s="5"/>
      <c r="K43" s="5"/>
    </row>
    <row r="44" spans="1:12" ht="15" customHeight="1">
      <c r="A44" s="98">
        <v>41</v>
      </c>
      <c r="B44" s="64">
        <v>43927</v>
      </c>
      <c r="C44" s="8" t="s">
        <v>374</v>
      </c>
      <c r="D44" s="65" t="s">
        <v>368</v>
      </c>
      <c r="E44" s="6" t="s">
        <v>5</v>
      </c>
      <c r="F44" s="6">
        <v>14</v>
      </c>
      <c r="G44" s="51" t="s">
        <v>373</v>
      </c>
      <c r="H44" s="70" t="s">
        <v>366</v>
      </c>
      <c r="I44" s="85"/>
      <c r="J44" s="5"/>
      <c r="K44" s="5">
        <f>640-384</f>
        <v>256</v>
      </c>
    </row>
    <row r="45" spans="1:12" ht="15" customHeight="1">
      <c r="A45" s="98">
        <v>42</v>
      </c>
      <c r="B45" s="64">
        <v>43927</v>
      </c>
      <c r="C45" s="67" t="s">
        <v>355</v>
      </c>
      <c r="D45" s="65" t="s">
        <v>368</v>
      </c>
      <c r="E45" s="6" t="s">
        <v>5</v>
      </c>
      <c r="F45" s="6">
        <v>140</v>
      </c>
      <c r="G45" s="51" t="s">
        <v>398</v>
      </c>
      <c r="H45" s="70" t="s">
        <v>366</v>
      </c>
      <c r="I45" s="85"/>
      <c r="J45" s="5"/>
      <c r="K45" s="5"/>
    </row>
    <row r="46" spans="1:12" ht="15" customHeight="1">
      <c r="A46" s="98">
        <v>43</v>
      </c>
      <c r="B46" s="64">
        <v>43927</v>
      </c>
      <c r="C46" s="8" t="s">
        <v>359</v>
      </c>
      <c r="D46" s="65" t="s">
        <v>368</v>
      </c>
      <c r="E46" s="6" t="s">
        <v>5</v>
      </c>
      <c r="F46" s="6">
        <v>14</v>
      </c>
      <c r="G46" s="51" t="s">
        <v>365</v>
      </c>
      <c r="H46" s="70" t="s">
        <v>366</v>
      </c>
      <c r="I46" s="85"/>
      <c r="J46" s="5"/>
      <c r="K46" s="5"/>
      <c r="L46" s="5"/>
    </row>
    <row r="47" spans="1:12" ht="15" customHeight="1">
      <c r="A47" s="98">
        <v>44</v>
      </c>
      <c r="B47" s="64">
        <v>43928</v>
      </c>
      <c r="C47" s="8" t="s">
        <v>359</v>
      </c>
      <c r="D47" s="65" t="s">
        <v>368</v>
      </c>
      <c r="E47" s="6" t="s">
        <v>5</v>
      </c>
      <c r="F47" s="6">
        <v>18</v>
      </c>
      <c r="G47" s="51" t="s">
        <v>365</v>
      </c>
      <c r="H47" s="70" t="s">
        <v>366</v>
      </c>
      <c r="I47" s="85"/>
      <c r="J47" s="5"/>
      <c r="K47" s="5"/>
      <c r="L47" s="5"/>
    </row>
    <row r="48" spans="1:12" ht="15" customHeight="1">
      <c r="A48" s="98">
        <v>45</v>
      </c>
      <c r="B48" s="64">
        <v>43929</v>
      </c>
      <c r="C48" s="8" t="s">
        <v>409</v>
      </c>
      <c r="D48" s="65" t="s">
        <v>368</v>
      </c>
      <c r="E48" s="6" t="s">
        <v>5</v>
      </c>
      <c r="F48" s="6">
        <v>30</v>
      </c>
      <c r="G48" s="51" t="s">
        <v>398</v>
      </c>
      <c r="H48" s="70" t="s">
        <v>38</v>
      </c>
      <c r="I48" s="85"/>
      <c r="J48" s="5"/>
      <c r="K48" s="5"/>
      <c r="L48" s="5"/>
    </row>
    <row r="49" spans="1:17" ht="15" customHeight="1">
      <c r="A49" s="98">
        <v>46</v>
      </c>
      <c r="B49" s="64">
        <v>43929</v>
      </c>
      <c r="C49" s="8" t="s">
        <v>359</v>
      </c>
      <c r="D49" s="65" t="s">
        <v>368</v>
      </c>
      <c r="E49" s="6" t="s">
        <v>5</v>
      </c>
      <c r="F49" s="6">
        <v>20</v>
      </c>
      <c r="G49" s="51" t="s">
        <v>365</v>
      </c>
      <c r="H49" s="70" t="s">
        <v>38</v>
      </c>
      <c r="I49" s="85"/>
      <c r="J49" s="58"/>
    </row>
    <row r="50" spans="1:17" ht="15" customHeight="1">
      <c r="A50" s="98">
        <v>47</v>
      </c>
      <c r="B50" s="64">
        <v>43930</v>
      </c>
      <c r="C50" s="8" t="s">
        <v>359</v>
      </c>
      <c r="D50" s="65" t="s">
        <v>368</v>
      </c>
      <c r="E50" s="6" t="s">
        <v>5</v>
      </c>
      <c r="F50" s="6">
        <v>20</v>
      </c>
      <c r="G50" s="51" t="s">
        <v>365</v>
      </c>
      <c r="H50" s="70" t="s">
        <v>38</v>
      </c>
      <c r="I50" s="85"/>
      <c r="J50" s="58"/>
      <c r="P50" s="5"/>
    </row>
    <row r="51" spans="1:17" ht="15" customHeight="1">
      <c r="A51" s="98">
        <v>48</v>
      </c>
      <c r="B51" s="69">
        <v>43934</v>
      </c>
      <c r="C51" s="8" t="s">
        <v>376</v>
      </c>
      <c r="D51" s="46" t="s">
        <v>397</v>
      </c>
      <c r="E51" s="6" t="s">
        <v>5</v>
      </c>
      <c r="F51" s="7">
        <v>19216</v>
      </c>
      <c r="G51" s="9" t="s">
        <v>375</v>
      </c>
      <c r="H51" s="70" t="s">
        <v>366</v>
      </c>
      <c r="I51" s="85"/>
      <c r="K51" s="5"/>
      <c r="P51" s="5"/>
    </row>
    <row r="52" spans="1:17" ht="15" customHeight="1">
      <c r="A52" s="98">
        <v>49</v>
      </c>
      <c r="B52" s="69">
        <v>43934</v>
      </c>
      <c r="C52" s="8" t="s">
        <v>374</v>
      </c>
      <c r="D52" s="46" t="s">
        <v>388</v>
      </c>
      <c r="E52" s="97" t="s">
        <v>5</v>
      </c>
      <c r="F52" s="7">
        <v>240</v>
      </c>
      <c r="G52" s="9" t="s">
        <v>436</v>
      </c>
      <c r="H52" s="70" t="s">
        <v>366</v>
      </c>
      <c r="I52" s="85"/>
      <c r="K52" s="5"/>
      <c r="P52" s="5"/>
    </row>
    <row r="53" spans="1:17" ht="15" customHeight="1">
      <c r="A53" s="98">
        <v>50</v>
      </c>
      <c r="B53" s="69">
        <v>43934</v>
      </c>
      <c r="C53" s="8" t="s">
        <v>377</v>
      </c>
      <c r="D53" s="46" t="s">
        <v>397</v>
      </c>
      <c r="E53" s="6" t="s">
        <v>5</v>
      </c>
      <c r="F53" s="7">
        <f>515*4</f>
        <v>2060</v>
      </c>
      <c r="G53" s="9" t="s">
        <v>365</v>
      </c>
      <c r="H53" s="70" t="s">
        <v>366</v>
      </c>
      <c r="I53" s="85"/>
      <c r="K53" s="5"/>
      <c r="P53" s="5"/>
    </row>
    <row r="54" spans="1:17" ht="15" customHeight="1">
      <c r="A54" s="98">
        <v>51</v>
      </c>
      <c r="B54" s="69">
        <v>43934</v>
      </c>
      <c r="C54" s="8" t="s">
        <v>376</v>
      </c>
      <c r="D54" s="46" t="s">
        <v>404</v>
      </c>
      <c r="E54" s="6" t="s">
        <v>5</v>
      </c>
      <c r="F54" s="7">
        <f>128*30</f>
        <v>3840</v>
      </c>
      <c r="G54" s="9" t="s">
        <v>398</v>
      </c>
      <c r="H54" s="70" t="s">
        <v>366</v>
      </c>
      <c r="I54" s="85"/>
      <c r="K54" s="5"/>
      <c r="P54" s="5"/>
    </row>
    <row r="55" spans="1:17" ht="15" customHeight="1">
      <c r="A55" s="98">
        <v>52</v>
      </c>
      <c r="B55" s="69">
        <v>43934</v>
      </c>
      <c r="C55" s="8" t="s">
        <v>405</v>
      </c>
      <c r="D55" s="46" t="s">
        <v>404</v>
      </c>
      <c r="E55" s="6" t="s">
        <v>5</v>
      </c>
      <c r="F55" s="7">
        <f>3*128</f>
        <v>384</v>
      </c>
      <c r="G55" s="9" t="s">
        <v>398</v>
      </c>
      <c r="H55" s="70" t="s">
        <v>366</v>
      </c>
      <c r="I55" s="85"/>
      <c r="K55" s="5"/>
      <c r="P55" s="5"/>
    </row>
    <row r="56" spans="1:17" ht="15" customHeight="1">
      <c r="A56" s="98">
        <v>53</v>
      </c>
      <c r="B56" s="69">
        <v>43934</v>
      </c>
      <c r="C56" s="8" t="s">
        <v>379</v>
      </c>
      <c r="D56" s="46" t="s">
        <v>388</v>
      </c>
      <c r="E56" s="6" t="s">
        <v>5</v>
      </c>
      <c r="F56" s="7">
        <v>32</v>
      </c>
      <c r="G56" s="9" t="s">
        <v>364</v>
      </c>
      <c r="H56" s="70" t="s">
        <v>366</v>
      </c>
      <c r="I56" s="85"/>
      <c r="K56" s="5"/>
      <c r="P56" s="5"/>
    </row>
    <row r="57" spans="1:17" ht="15" customHeight="1">
      <c r="A57" s="98">
        <v>54</v>
      </c>
      <c r="B57" s="69">
        <v>43955</v>
      </c>
      <c r="C57" s="8" t="s">
        <v>33</v>
      </c>
      <c r="D57" s="46" t="s">
        <v>399</v>
      </c>
      <c r="E57" s="6" t="s">
        <v>5</v>
      </c>
      <c r="F57" s="7">
        <f>37*40</f>
        <v>1480</v>
      </c>
      <c r="G57" s="9" t="s">
        <v>398</v>
      </c>
      <c r="H57" s="70" t="s">
        <v>366</v>
      </c>
      <c r="I57" s="85"/>
      <c r="K57" s="5"/>
      <c r="P57" s="5"/>
    </row>
    <row r="58" spans="1:17" ht="15" customHeight="1">
      <c r="A58" s="98">
        <v>55</v>
      </c>
      <c r="B58" s="69">
        <v>43955</v>
      </c>
      <c r="C58" s="8" t="s">
        <v>374</v>
      </c>
      <c r="D58" s="46" t="s">
        <v>399</v>
      </c>
      <c r="E58" s="6" t="s">
        <v>5</v>
      </c>
      <c r="F58" s="7">
        <v>37</v>
      </c>
      <c r="G58" s="9" t="s">
        <v>402</v>
      </c>
      <c r="H58" s="70" t="s">
        <v>366</v>
      </c>
      <c r="I58" s="85"/>
      <c r="K58" s="5"/>
      <c r="P58" s="5"/>
    </row>
    <row r="59" spans="1:17" ht="15" customHeight="1">
      <c r="A59" s="98">
        <v>56</v>
      </c>
      <c r="B59" s="69">
        <v>43965</v>
      </c>
      <c r="C59" s="8" t="s">
        <v>390</v>
      </c>
      <c r="D59" s="46" t="s">
        <v>408</v>
      </c>
      <c r="E59" s="6" t="s">
        <v>5</v>
      </c>
      <c r="F59" s="7">
        <v>456</v>
      </c>
      <c r="G59" s="9" t="s">
        <v>398</v>
      </c>
      <c r="H59" s="70" t="s">
        <v>366</v>
      </c>
      <c r="I59" s="85"/>
      <c r="K59" s="5"/>
      <c r="M59" s="75"/>
      <c r="P59" s="5"/>
    </row>
    <row r="60" spans="1:17" ht="15" customHeight="1">
      <c r="A60" s="98">
        <v>57</v>
      </c>
      <c r="B60" s="64">
        <v>43965</v>
      </c>
      <c r="C60" s="8" t="s">
        <v>374</v>
      </c>
      <c r="D60" s="65" t="s">
        <v>368</v>
      </c>
      <c r="E60" s="6" t="s">
        <v>5</v>
      </c>
      <c r="F60" s="6">
        <v>8</v>
      </c>
      <c r="G60" s="51" t="s">
        <v>385</v>
      </c>
      <c r="H60" s="70" t="s">
        <v>38</v>
      </c>
      <c r="I60" s="85"/>
      <c r="K60" s="5"/>
      <c r="M60" s="75"/>
      <c r="O60" s="72"/>
      <c r="P60" s="73"/>
      <c r="Q60" s="84"/>
    </row>
    <row r="61" spans="1:17" ht="15" customHeight="1">
      <c r="A61" s="98">
        <v>58</v>
      </c>
      <c r="B61" s="64">
        <v>43965</v>
      </c>
      <c r="C61" s="8" t="s">
        <v>412</v>
      </c>
      <c r="D61" s="65" t="s">
        <v>368</v>
      </c>
      <c r="E61" s="6" t="s">
        <v>5</v>
      </c>
      <c r="F61" s="6">
        <v>22</v>
      </c>
      <c r="G61" s="51" t="s">
        <v>398</v>
      </c>
      <c r="H61" s="70" t="s">
        <v>38</v>
      </c>
      <c r="I61" s="85"/>
      <c r="K61" s="5"/>
      <c r="M61" s="75"/>
      <c r="O61" s="72"/>
      <c r="P61" s="73"/>
      <c r="Q61" s="84"/>
    </row>
    <row r="62" spans="1:17" ht="15" customHeight="1">
      <c r="A62" s="98">
        <v>59</v>
      </c>
      <c r="B62" s="64">
        <v>43965</v>
      </c>
      <c r="C62" s="8" t="s">
        <v>405</v>
      </c>
      <c r="D62" s="65" t="s">
        <v>368</v>
      </c>
      <c r="E62" s="6" t="s">
        <v>5</v>
      </c>
      <c r="F62" s="6">
        <v>8</v>
      </c>
      <c r="G62" s="51" t="s">
        <v>406</v>
      </c>
      <c r="H62" s="70" t="s">
        <v>38</v>
      </c>
      <c r="I62" s="85"/>
      <c r="J62" s="72"/>
      <c r="K62" s="73"/>
      <c r="L62" s="88"/>
      <c r="M62" s="89"/>
      <c r="O62" s="75"/>
      <c r="P62" s="73"/>
      <c r="Q62" s="74"/>
    </row>
    <row r="63" spans="1:17" ht="15" customHeight="1">
      <c r="A63" s="98">
        <v>60</v>
      </c>
      <c r="B63" s="64">
        <v>43965</v>
      </c>
      <c r="C63" s="8" t="s">
        <v>409</v>
      </c>
      <c r="D63" s="65" t="s">
        <v>368</v>
      </c>
      <c r="E63" s="6" t="s">
        <v>5</v>
      </c>
      <c r="F63" s="6">
        <v>31</v>
      </c>
      <c r="G63" s="51" t="s">
        <v>398</v>
      </c>
      <c r="H63" s="70" t="s">
        <v>38</v>
      </c>
      <c r="I63" s="85"/>
      <c r="J63" s="72"/>
      <c r="K63" s="73"/>
      <c r="L63" s="88"/>
      <c r="M63" s="89"/>
      <c r="O63" s="75"/>
      <c r="P63" s="73"/>
      <c r="Q63" s="74"/>
    </row>
    <row r="64" spans="1:17" ht="15" customHeight="1">
      <c r="A64" s="98">
        <v>61</v>
      </c>
      <c r="B64" s="69">
        <v>43971</v>
      </c>
      <c r="C64" s="8" t="s">
        <v>405</v>
      </c>
      <c r="D64" s="65" t="s">
        <v>368</v>
      </c>
      <c r="E64" s="6" t="s">
        <v>5</v>
      </c>
      <c r="F64" s="6">
        <v>7</v>
      </c>
      <c r="G64" s="51" t="s">
        <v>400</v>
      </c>
      <c r="H64" s="70" t="s">
        <v>38</v>
      </c>
      <c r="I64" s="85"/>
      <c r="J64" s="59"/>
      <c r="K64" s="75"/>
      <c r="L64" s="86"/>
      <c r="M64" s="75"/>
      <c r="O64" s="75"/>
      <c r="P64" s="73"/>
      <c r="Q64" s="75"/>
    </row>
    <row r="65" spans="1:17" ht="15" customHeight="1">
      <c r="A65" s="98">
        <v>62</v>
      </c>
      <c r="B65" s="69">
        <v>43971</v>
      </c>
      <c r="C65" s="8" t="s">
        <v>370</v>
      </c>
      <c r="D65" s="65" t="s">
        <v>368</v>
      </c>
      <c r="E65" s="6" t="s">
        <v>5</v>
      </c>
      <c r="F65" s="6">
        <v>7</v>
      </c>
      <c r="G65" s="51" t="s">
        <v>400</v>
      </c>
      <c r="H65" s="70" t="s">
        <v>38</v>
      </c>
      <c r="I65" s="85"/>
      <c r="K65" s="72"/>
      <c r="L65" s="73"/>
      <c r="M65" s="75"/>
      <c r="O65" s="75"/>
      <c r="P65" s="76"/>
      <c r="Q65" s="74"/>
    </row>
    <row r="66" spans="1:17" ht="15" customHeight="1">
      <c r="A66" s="98">
        <v>63</v>
      </c>
      <c r="B66" s="64">
        <v>43972</v>
      </c>
      <c r="C66" s="8" t="s">
        <v>374</v>
      </c>
      <c r="D66" s="65" t="s">
        <v>368</v>
      </c>
      <c r="E66" s="6" t="s">
        <v>5</v>
      </c>
      <c r="F66" s="6">
        <v>8</v>
      </c>
      <c r="G66" s="51" t="s">
        <v>301</v>
      </c>
      <c r="H66" s="70" t="s">
        <v>38</v>
      </c>
      <c r="I66" s="85"/>
      <c r="K66" s="75"/>
      <c r="L66" s="73"/>
      <c r="M66" s="75"/>
      <c r="O66" s="74"/>
      <c r="P66" s="76"/>
      <c r="Q66" s="74"/>
    </row>
    <row r="67" spans="1:17" ht="15" customHeight="1">
      <c r="A67" s="98">
        <v>64</v>
      </c>
      <c r="B67" s="64">
        <v>43972</v>
      </c>
      <c r="C67" s="8" t="s">
        <v>376</v>
      </c>
      <c r="D67" s="65" t="s">
        <v>368</v>
      </c>
      <c r="E67" s="6" t="s">
        <v>5</v>
      </c>
      <c r="F67" s="6">
        <v>48</v>
      </c>
      <c r="G67" s="51" t="s">
        <v>398</v>
      </c>
      <c r="H67" s="70" t="s">
        <v>38</v>
      </c>
      <c r="I67" s="85"/>
      <c r="K67" s="75"/>
      <c r="L67" s="73"/>
      <c r="M67" s="75"/>
      <c r="O67" s="74"/>
      <c r="P67" s="76"/>
      <c r="Q67" s="74"/>
    </row>
    <row r="68" spans="1:17" ht="15" customHeight="1">
      <c r="A68" s="98">
        <v>65</v>
      </c>
      <c r="B68" s="64">
        <v>43985</v>
      </c>
      <c r="C68" s="8" t="s">
        <v>413</v>
      </c>
      <c r="D68" s="65" t="s">
        <v>368</v>
      </c>
      <c r="E68" s="6" t="s">
        <v>5</v>
      </c>
      <c r="F68" s="6">
        <v>1</v>
      </c>
      <c r="G68" s="51" t="s">
        <v>380</v>
      </c>
      <c r="H68" s="70" t="s">
        <v>369</v>
      </c>
      <c r="I68" s="85"/>
      <c r="K68" s="75"/>
      <c r="L68" s="73"/>
      <c r="M68" s="75"/>
      <c r="O68" s="74"/>
      <c r="P68" s="76"/>
      <c r="Q68" s="74"/>
    </row>
    <row r="69" spans="1:17" ht="15" customHeight="1">
      <c r="A69" s="98">
        <v>66</v>
      </c>
      <c r="B69" s="69">
        <v>43990</v>
      </c>
      <c r="C69" s="8" t="s">
        <v>374</v>
      </c>
      <c r="D69" s="65" t="s">
        <v>368</v>
      </c>
      <c r="E69" s="6" t="s">
        <v>5</v>
      </c>
      <c r="F69" s="6">
        <v>15</v>
      </c>
      <c r="G69" s="51" t="s">
        <v>373</v>
      </c>
      <c r="H69" s="70" t="s">
        <v>366</v>
      </c>
      <c r="I69" s="85"/>
      <c r="K69" s="75"/>
      <c r="L69" s="73"/>
      <c r="M69" s="75"/>
      <c r="O69" s="74"/>
      <c r="P69" s="76"/>
      <c r="Q69" s="74"/>
    </row>
    <row r="70" spans="1:17" ht="15" customHeight="1">
      <c r="A70" s="98">
        <v>67</v>
      </c>
      <c r="B70" s="69">
        <v>43990</v>
      </c>
      <c r="C70" s="8" t="s">
        <v>359</v>
      </c>
      <c r="D70" s="65" t="s">
        <v>368</v>
      </c>
      <c r="E70" s="6" t="s">
        <v>5</v>
      </c>
      <c r="F70" s="6">
        <v>33</v>
      </c>
      <c r="G70" s="51" t="s">
        <v>365</v>
      </c>
      <c r="H70" s="70" t="s">
        <v>366</v>
      </c>
      <c r="I70" s="85"/>
      <c r="K70" s="75"/>
      <c r="L70" s="73"/>
      <c r="M70" s="75"/>
      <c r="O70" s="74"/>
      <c r="P70" s="76"/>
      <c r="Q70" s="74"/>
    </row>
    <row r="71" spans="1:17" ht="15" customHeight="1">
      <c r="A71" s="98">
        <v>68</v>
      </c>
      <c r="B71" s="69">
        <v>43990</v>
      </c>
      <c r="C71" s="8" t="s">
        <v>355</v>
      </c>
      <c r="D71" s="65" t="s">
        <v>368</v>
      </c>
      <c r="E71" s="6" t="s">
        <v>5</v>
      </c>
      <c r="F71" s="6">
        <v>150</v>
      </c>
      <c r="G71" s="51" t="s">
        <v>364</v>
      </c>
      <c r="H71" s="70" t="s">
        <v>366</v>
      </c>
      <c r="I71" s="85"/>
      <c r="K71" s="75"/>
      <c r="L71" s="73"/>
      <c r="M71" s="75"/>
      <c r="O71" s="74"/>
      <c r="P71" s="76"/>
      <c r="Q71" s="74"/>
    </row>
    <row r="72" spans="1:17" ht="15" customHeight="1">
      <c r="A72" s="98">
        <v>69</v>
      </c>
      <c r="B72" s="69">
        <v>43990</v>
      </c>
      <c r="C72" s="8" t="s">
        <v>391</v>
      </c>
      <c r="D72" s="65" t="s">
        <v>368</v>
      </c>
      <c r="E72" s="6" t="s">
        <v>5</v>
      </c>
      <c r="F72" s="6">
        <v>33</v>
      </c>
      <c r="G72" s="51" t="s">
        <v>384</v>
      </c>
      <c r="H72" s="70" t="s">
        <v>366</v>
      </c>
      <c r="I72" s="85"/>
      <c r="K72" s="75"/>
      <c r="L72" s="73"/>
      <c r="M72" s="75"/>
      <c r="O72" s="74"/>
      <c r="P72" s="76"/>
      <c r="Q72" s="74"/>
    </row>
    <row r="73" spans="1:17" ht="15" customHeight="1">
      <c r="A73" s="98">
        <v>70</v>
      </c>
      <c r="B73" s="64">
        <v>44000</v>
      </c>
      <c r="C73" s="8" t="s">
        <v>389</v>
      </c>
      <c r="D73" s="65" t="s">
        <v>368</v>
      </c>
      <c r="E73" s="6" t="s">
        <v>5</v>
      </c>
      <c r="F73" s="6">
        <v>4</v>
      </c>
      <c r="G73" s="51" t="s">
        <v>384</v>
      </c>
      <c r="H73" s="70" t="s">
        <v>38</v>
      </c>
      <c r="I73" s="85"/>
      <c r="K73" s="75"/>
      <c r="L73" s="73"/>
      <c r="M73" s="75"/>
      <c r="O73" s="74"/>
      <c r="P73" s="76"/>
      <c r="Q73" s="74"/>
    </row>
    <row r="74" spans="1:17" ht="15" customHeight="1">
      <c r="A74" s="98">
        <v>71</v>
      </c>
      <c r="B74" s="64">
        <v>44000</v>
      </c>
      <c r="C74" s="8" t="s">
        <v>330</v>
      </c>
      <c r="D74" s="65" t="s">
        <v>368</v>
      </c>
      <c r="E74" s="6" t="s">
        <v>5</v>
      </c>
      <c r="F74" s="6">
        <v>15</v>
      </c>
      <c r="G74" s="51" t="s">
        <v>384</v>
      </c>
      <c r="H74" s="70" t="s">
        <v>38</v>
      </c>
      <c r="I74" s="85"/>
      <c r="K74" s="75"/>
      <c r="L74" s="73"/>
      <c r="M74" s="75"/>
      <c r="O74" s="71"/>
      <c r="P74" s="71"/>
      <c r="Q74" s="71"/>
    </row>
    <row r="75" spans="1:17" ht="15" customHeight="1">
      <c r="A75" s="98">
        <v>72</v>
      </c>
      <c r="B75" s="64">
        <v>44000</v>
      </c>
      <c r="C75" s="8" t="s">
        <v>409</v>
      </c>
      <c r="D75" s="65" t="s">
        <v>368</v>
      </c>
      <c r="E75" s="6" t="s">
        <v>5</v>
      </c>
      <c r="F75" s="6">
        <v>30</v>
      </c>
      <c r="G75" s="51" t="s">
        <v>398</v>
      </c>
      <c r="H75" s="70" t="s">
        <v>38</v>
      </c>
      <c r="I75" s="85"/>
      <c r="K75" s="75"/>
      <c r="L75" s="73"/>
      <c r="M75" s="75"/>
      <c r="O75" s="71"/>
      <c r="P75" s="71"/>
      <c r="Q75" s="71"/>
    </row>
    <row r="76" spans="1:17" ht="15" customHeight="1">
      <c r="A76" s="98">
        <v>73</v>
      </c>
      <c r="B76" s="64">
        <v>44013</v>
      </c>
      <c r="C76" s="8" t="s">
        <v>374</v>
      </c>
      <c r="D76" s="65" t="s">
        <v>368</v>
      </c>
      <c r="E76" s="6" t="s">
        <v>5</v>
      </c>
      <c r="F76" s="6">
        <v>18</v>
      </c>
      <c r="G76" s="51" t="s">
        <v>373</v>
      </c>
      <c r="H76" s="70" t="s">
        <v>366</v>
      </c>
      <c r="I76" s="85"/>
      <c r="K76" s="75"/>
      <c r="L76" s="73"/>
      <c r="M76" s="75"/>
    </row>
    <row r="77" spans="1:17" ht="15" customHeight="1">
      <c r="A77" s="98">
        <v>74</v>
      </c>
      <c r="B77" s="64">
        <v>44013</v>
      </c>
      <c r="C77" s="8" t="s">
        <v>378</v>
      </c>
      <c r="D77" s="65" t="s">
        <v>368</v>
      </c>
      <c r="E77" s="6" t="s">
        <v>5</v>
      </c>
      <c r="F77" s="7">
        <v>46</v>
      </c>
      <c r="G77" s="9" t="s">
        <v>365</v>
      </c>
      <c r="H77" s="70" t="s">
        <v>366</v>
      </c>
      <c r="I77" s="85"/>
      <c r="K77" s="75"/>
      <c r="L77" s="73"/>
      <c r="M77" s="75"/>
    </row>
    <row r="78" spans="1:17" ht="15" customHeight="1">
      <c r="A78" s="98">
        <v>75</v>
      </c>
      <c r="B78" s="64">
        <v>44013</v>
      </c>
      <c r="C78" s="8" t="s">
        <v>355</v>
      </c>
      <c r="D78" s="65" t="s">
        <v>368</v>
      </c>
      <c r="E78" s="6" t="s">
        <v>5</v>
      </c>
      <c r="F78" s="6">
        <v>120</v>
      </c>
      <c r="G78" s="51" t="s">
        <v>364</v>
      </c>
      <c r="H78" s="70" t="s">
        <v>366</v>
      </c>
      <c r="I78" s="85"/>
      <c r="K78" s="75"/>
      <c r="L78" s="73"/>
      <c r="M78" s="75"/>
    </row>
    <row r="79" spans="1:17" ht="15" customHeight="1">
      <c r="A79" s="98">
        <v>76</v>
      </c>
      <c r="B79" s="64">
        <v>44013</v>
      </c>
      <c r="C79" s="8" t="s">
        <v>359</v>
      </c>
      <c r="D79" s="65" t="s">
        <v>368</v>
      </c>
      <c r="E79" s="6" t="s">
        <v>5</v>
      </c>
      <c r="F79" s="6">
        <v>27</v>
      </c>
      <c r="G79" s="51" t="s">
        <v>365</v>
      </c>
      <c r="H79" s="70" t="s">
        <v>366</v>
      </c>
      <c r="I79" s="85"/>
      <c r="K79" s="75"/>
      <c r="L79" s="73"/>
      <c r="M79" s="75"/>
    </row>
    <row r="80" spans="1:17" ht="15" customHeight="1">
      <c r="A80" s="98">
        <v>77</v>
      </c>
      <c r="B80" s="64">
        <v>44013</v>
      </c>
      <c r="C80" s="8" t="s">
        <v>379</v>
      </c>
      <c r="D80" s="65" t="s">
        <v>368</v>
      </c>
      <c r="E80" s="6" t="s">
        <v>5</v>
      </c>
      <c r="F80" s="6">
        <v>4</v>
      </c>
      <c r="G80" s="51" t="s">
        <v>364</v>
      </c>
      <c r="H80" s="70" t="s">
        <v>366</v>
      </c>
      <c r="I80" s="85"/>
      <c r="K80" s="75"/>
      <c r="L80" s="73"/>
      <c r="M80" s="75"/>
    </row>
    <row r="81" spans="1:13" ht="15" customHeight="1">
      <c r="A81" s="98">
        <v>78</v>
      </c>
      <c r="B81" s="64">
        <v>44013</v>
      </c>
      <c r="C81" s="8" t="s">
        <v>361</v>
      </c>
      <c r="D81" s="65" t="s">
        <v>368</v>
      </c>
      <c r="E81" s="6" t="s">
        <v>5</v>
      </c>
      <c r="F81" s="6">
        <v>27</v>
      </c>
      <c r="G81" s="51" t="s">
        <v>365</v>
      </c>
      <c r="H81" s="70" t="s">
        <v>366</v>
      </c>
      <c r="I81" s="85"/>
      <c r="K81" s="75"/>
      <c r="L81" s="73"/>
      <c r="M81" s="75"/>
    </row>
    <row r="82" spans="1:13" ht="15" customHeight="1">
      <c r="A82" s="98">
        <v>79</v>
      </c>
      <c r="B82" s="66">
        <v>44022</v>
      </c>
      <c r="C82" s="8" t="s">
        <v>355</v>
      </c>
      <c r="D82" s="65" t="s">
        <v>368</v>
      </c>
      <c r="E82" s="6" t="s">
        <v>5</v>
      </c>
      <c r="F82" s="6">
        <v>60</v>
      </c>
      <c r="G82" s="6" t="s">
        <v>364</v>
      </c>
      <c r="H82" s="70" t="s">
        <v>38</v>
      </c>
      <c r="I82" s="85"/>
      <c r="K82" s="75"/>
      <c r="L82" s="73"/>
      <c r="M82" s="75"/>
    </row>
    <row r="83" spans="1:13" ht="15" customHeight="1">
      <c r="A83" s="98">
        <v>80</v>
      </c>
      <c r="B83" s="66">
        <v>44022</v>
      </c>
      <c r="C83" s="8" t="s">
        <v>359</v>
      </c>
      <c r="D83" s="65" t="s">
        <v>368</v>
      </c>
      <c r="E83" s="6" t="s">
        <v>5</v>
      </c>
      <c r="F83" s="6">
        <v>18</v>
      </c>
      <c r="G83" s="51" t="s">
        <v>365</v>
      </c>
      <c r="H83" s="70" t="s">
        <v>38</v>
      </c>
      <c r="I83" s="85"/>
      <c r="K83" s="75"/>
      <c r="L83" s="73"/>
      <c r="M83" s="87"/>
    </row>
    <row r="84" spans="1:13" ht="15" customHeight="1">
      <c r="A84" s="98">
        <v>81</v>
      </c>
      <c r="B84" s="66">
        <v>44022</v>
      </c>
      <c r="C84" s="8" t="s">
        <v>391</v>
      </c>
      <c r="D84" s="65" t="s">
        <v>368</v>
      </c>
      <c r="E84" s="6" t="s">
        <v>5</v>
      </c>
      <c r="F84" s="6">
        <v>8</v>
      </c>
      <c r="G84" s="51" t="s">
        <v>365</v>
      </c>
      <c r="H84" s="70" t="s">
        <v>38</v>
      </c>
      <c r="I84" s="85"/>
      <c r="K84" s="75"/>
      <c r="L84" s="73"/>
      <c r="M84" s="75"/>
    </row>
    <row r="85" spans="1:13" ht="15" customHeight="1">
      <c r="A85" s="98">
        <v>82</v>
      </c>
      <c r="B85" s="66">
        <v>44041</v>
      </c>
      <c r="C85" s="8" t="s">
        <v>403</v>
      </c>
      <c r="D85" s="65" t="s">
        <v>368</v>
      </c>
      <c r="E85" s="6" t="s">
        <v>5</v>
      </c>
      <c r="F85" s="6">
        <v>11</v>
      </c>
      <c r="G85" s="51" t="s">
        <v>398</v>
      </c>
      <c r="H85" s="70" t="s">
        <v>366</v>
      </c>
      <c r="I85" s="85"/>
      <c r="K85" s="75"/>
      <c r="L85" s="73"/>
      <c r="M85" s="75"/>
    </row>
    <row r="86" spans="1:13" ht="15" customHeight="1">
      <c r="A86" s="98">
        <v>83</v>
      </c>
      <c r="B86" s="64">
        <v>44048</v>
      </c>
      <c r="C86" s="8" t="s">
        <v>367</v>
      </c>
      <c r="D86" s="65" t="s">
        <v>368</v>
      </c>
      <c r="E86" s="6" t="s">
        <v>5</v>
      </c>
      <c r="F86" s="6">
        <v>20</v>
      </c>
      <c r="G86" s="51" t="s">
        <v>364</v>
      </c>
      <c r="H86" s="70" t="s">
        <v>38</v>
      </c>
      <c r="I86" s="85"/>
      <c r="K86" s="75"/>
      <c r="L86" s="73"/>
      <c r="M86" s="75"/>
    </row>
    <row r="87" spans="1:13" ht="15" customHeight="1">
      <c r="A87" s="98">
        <v>84</v>
      </c>
      <c r="B87" s="64">
        <v>44049</v>
      </c>
      <c r="C87" s="8" t="s">
        <v>367</v>
      </c>
      <c r="D87" s="65" t="s">
        <v>368</v>
      </c>
      <c r="E87" s="6" t="s">
        <v>5</v>
      </c>
      <c r="F87" s="6">
        <v>20</v>
      </c>
      <c r="G87" s="51" t="s">
        <v>364</v>
      </c>
      <c r="H87" s="70" t="s">
        <v>38</v>
      </c>
      <c r="I87" s="85"/>
      <c r="K87" s="75"/>
      <c r="L87" s="73"/>
      <c r="M87" s="75"/>
    </row>
    <row r="88" spans="1:13" ht="15" customHeight="1">
      <c r="A88" s="98">
        <v>85</v>
      </c>
      <c r="B88" s="64">
        <v>44050</v>
      </c>
      <c r="C88" s="8" t="s">
        <v>367</v>
      </c>
      <c r="D88" s="65" t="s">
        <v>368</v>
      </c>
      <c r="E88" s="6" t="s">
        <v>5</v>
      </c>
      <c r="F88" s="7">
        <v>20</v>
      </c>
      <c r="G88" s="51" t="s">
        <v>364</v>
      </c>
      <c r="H88" s="70" t="s">
        <v>38</v>
      </c>
      <c r="I88" s="85"/>
      <c r="K88" s="75"/>
      <c r="L88" s="73"/>
      <c r="M88" s="75"/>
    </row>
    <row r="89" spans="1:13" ht="15" customHeight="1">
      <c r="A89" s="98">
        <v>86</v>
      </c>
      <c r="B89" s="64">
        <v>44050</v>
      </c>
      <c r="C89" s="8" t="s">
        <v>359</v>
      </c>
      <c r="D89" s="65" t="s">
        <v>368</v>
      </c>
      <c r="E89" s="6" t="s">
        <v>5</v>
      </c>
      <c r="F89" s="6">
        <v>30</v>
      </c>
      <c r="G89" s="51" t="s">
        <v>365</v>
      </c>
      <c r="H89" s="70" t="s">
        <v>38</v>
      </c>
      <c r="I89" s="85"/>
      <c r="K89" s="75"/>
      <c r="L89" s="73"/>
      <c r="M89" s="75"/>
    </row>
    <row r="90" spans="1:13" ht="15" customHeight="1">
      <c r="A90" s="98">
        <v>87</v>
      </c>
      <c r="B90" s="64">
        <v>44050</v>
      </c>
      <c r="C90" s="8" t="s">
        <v>374</v>
      </c>
      <c r="D90" s="65" t="s">
        <v>368</v>
      </c>
      <c r="E90" s="6" t="s">
        <v>5</v>
      </c>
      <c r="F90" s="6">
        <v>30</v>
      </c>
      <c r="G90" s="51" t="s">
        <v>373</v>
      </c>
      <c r="H90" s="70" t="s">
        <v>38</v>
      </c>
      <c r="I90" s="85"/>
      <c r="K90" s="75"/>
      <c r="L90" s="73"/>
      <c r="M90" s="75"/>
    </row>
    <row r="91" spans="1:13" ht="15" customHeight="1">
      <c r="A91" s="98">
        <v>88</v>
      </c>
      <c r="B91" s="64">
        <v>44050</v>
      </c>
      <c r="C91" s="8" t="s">
        <v>391</v>
      </c>
      <c r="D91" s="65" t="s">
        <v>368</v>
      </c>
      <c r="E91" s="6" t="s">
        <v>5</v>
      </c>
      <c r="F91" s="6">
        <v>30</v>
      </c>
      <c r="G91" s="51" t="s">
        <v>384</v>
      </c>
      <c r="H91" s="70" t="s">
        <v>38</v>
      </c>
      <c r="I91" s="85"/>
      <c r="K91" s="75"/>
      <c r="L91" s="73"/>
      <c r="M91" s="75"/>
    </row>
    <row r="92" spans="1:13" ht="15" customHeight="1">
      <c r="A92" s="98">
        <v>89</v>
      </c>
      <c r="B92" s="64">
        <v>44055</v>
      </c>
      <c r="C92" s="8" t="s">
        <v>376</v>
      </c>
      <c r="D92" s="65" t="s">
        <v>368</v>
      </c>
      <c r="E92" s="6" t="s">
        <v>5</v>
      </c>
      <c r="F92" s="6">
        <v>20</v>
      </c>
      <c r="G92" s="51" t="s">
        <v>398</v>
      </c>
      <c r="H92" s="70" t="s">
        <v>38</v>
      </c>
      <c r="I92" s="85"/>
      <c r="K92" s="75"/>
      <c r="L92" s="73"/>
      <c r="M92" s="75"/>
    </row>
    <row r="93" spans="1:13" ht="15" customHeight="1">
      <c r="A93" s="98">
        <v>90</v>
      </c>
      <c r="B93" s="66">
        <v>44056</v>
      </c>
      <c r="C93" s="67" t="s">
        <v>370</v>
      </c>
      <c r="D93" s="65" t="s">
        <v>368</v>
      </c>
      <c r="E93" s="6" t="s">
        <v>5</v>
      </c>
      <c r="F93" s="6">
        <v>20</v>
      </c>
      <c r="G93" s="51" t="s">
        <v>400</v>
      </c>
      <c r="H93" s="70" t="s">
        <v>38</v>
      </c>
      <c r="I93" s="85"/>
      <c r="K93" s="75"/>
      <c r="L93" s="73"/>
      <c r="M93" s="75"/>
    </row>
    <row r="94" spans="1:13" ht="15" customHeight="1">
      <c r="A94" s="98">
        <v>91</v>
      </c>
      <c r="B94" s="64">
        <v>44063</v>
      </c>
      <c r="C94" s="8" t="s">
        <v>376</v>
      </c>
      <c r="D94" s="65" t="s">
        <v>368</v>
      </c>
      <c r="E94" s="6" t="s">
        <v>5</v>
      </c>
      <c r="F94" s="6">
        <v>40</v>
      </c>
      <c r="G94" s="51" t="s">
        <v>398</v>
      </c>
      <c r="H94" s="70" t="s">
        <v>38</v>
      </c>
      <c r="I94" s="85"/>
      <c r="K94" s="75"/>
      <c r="L94" s="73"/>
      <c r="M94" s="75"/>
    </row>
    <row r="95" spans="1:13" ht="15" customHeight="1">
      <c r="A95" s="98">
        <v>92</v>
      </c>
      <c r="B95" s="64">
        <v>44063</v>
      </c>
      <c r="C95" s="67" t="s">
        <v>370</v>
      </c>
      <c r="D95" s="65" t="s">
        <v>368</v>
      </c>
      <c r="E95" s="6" t="s">
        <v>5</v>
      </c>
      <c r="F95" s="6">
        <v>10</v>
      </c>
      <c r="G95" s="51" t="s">
        <v>400</v>
      </c>
      <c r="H95" s="70" t="s">
        <v>38</v>
      </c>
      <c r="I95" s="85"/>
      <c r="K95" s="74"/>
      <c r="L95" s="76"/>
      <c r="M95" s="74"/>
    </row>
    <row r="96" spans="1:13" ht="15" customHeight="1">
      <c r="A96" s="98">
        <v>93</v>
      </c>
      <c r="B96" s="64">
        <v>44078</v>
      </c>
      <c r="C96" s="8" t="s">
        <v>374</v>
      </c>
      <c r="D96" s="65" t="s">
        <v>368</v>
      </c>
      <c r="E96" s="6" t="s">
        <v>5</v>
      </c>
      <c r="F96" s="6">
        <v>30</v>
      </c>
      <c r="G96" s="51" t="s">
        <v>373</v>
      </c>
      <c r="H96" s="70" t="s">
        <v>366</v>
      </c>
      <c r="I96" s="85"/>
      <c r="K96" s="74"/>
      <c r="L96" s="76"/>
      <c r="M96" s="74"/>
    </row>
    <row r="97" spans="1:13" ht="15" customHeight="1">
      <c r="A97" s="98">
        <v>94</v>
      </c>
      <c r="B97" s="64">
        <v>44078</v>
      </c>
      <c r="C97" s="8" t="s">
        <v>355</v>
      </c>
      <c r="D97" s="65" t="s">
        <v>368</v>
      </c>
      <c r="E97" s="6" t="s">
        <v>5</v>
      </c>
      <c r="F97" s="6">
        <v>120</v>
      </c>
      <c r="G97" s="6" t="s">
        <v>383</v>
      </c>
      <c r="H97" s="70" t="s">
        <v>366</v>
      </c>
      <c r="I97" s="85"/>
      <c r="K97" s="74"/>
      <c r="L97" s="76"/>
      <c r="M97" s="74"/>
    </row>
    <row r="98" spans="1:13" ht="15" customHeight="1">
      <c r="A98" s="98">
        <v>95</v>
      </c>
      <c r="B98" s="64">
        <v>44078</v>
      </c>
      <c r="C98" s="8" t="s">
        <v>382</v>
      </c>
      <c r="D98" s="65" t="s">
        <v>368</v>
      </c>
      <c r="E98" s="6" t="s">
        <v>5</v>
      </c>
      <c r="F98" s="6">
        <v>48</v>
      </c>
      <c r="G98" s="51" t="s">
        <v>384</v>
      </c>
      <c r="H98" s="70" t="s">
        <v>366</v>
      </c>
      <c r="I98" s="85"/>
      <c r="K98" s="74"/>
      <c r="L98" s="76"/>
      <c r="M98" s="74"/>
    </row>
    <row r="99" spans="1:13" ht="15" customHeight="1">
      <c r="A99" s="98">
        <v>96</v>
      </c>
      <c r="B99" s="64">
        <v>44078</v>
      </c>
      <c r="C99" s="8" t="s">
        <v>370</v>
      </c>
      <c r="D99" s="65" t="s">
        <v>368</v>
      </c>
      <c r="E99" s="6" t="s">
        <v>5</v>
      </c>
      <c r="F99" s="6">
        <v>24</v>
      </c>
      <c r="G99" s="51" t="s">
        <v>400</v>
      </c>
      <c r="H99" s="70" t="s">
        <v>38</v>
      </c>
      <c r="I99" s="85"/>
      <c r="K99" s="74"/>
      <c r="L99" s="76"/>
      <c r="M99" s="74"/>
    </row>
    <row r="100" spans="1:13" ht="15" customHeight="1">
      <c r="A100" s="98">
        <v>97</v>
      </c>
      <c r="B100" s="64">
        <v>44092</v>
      </c>
      <c r="C100" s="8" t="s">
        <v>374</v>
      </c>
      <c r="D100" s="65" t="s">
        <v>368</v>
      </c>
      <c r="E100" s="6" t="s">
        <v>5</v>
      </c>
      <c r="F100" s="6">
        <v>1</v>
      </c>
      <c r="G100" s="51" t="s">
        <v>373</v>
      </c>
      <c r="H100" s="70" t="s">
        <v>366</v>
      </c>
      <c r="I100" s="85"/>
      <c r="K100" s="74"/>
      <c r="L100" s="76"/>
      <c r="M100" s="74"/>
    </row>
    <row r="101" spans="1:13" ht="15" customHeight="1">
      <c r="A101" s="98">
        <v>98</v>
      </c>
      <c r="B101" s="64">
        <v>44092</v>
      </c>
      <c r="C101" s="8" t="s">
        <v>381</v>
      </c>
      <c r="D101" s="65" t="s">
        <v>368</v>
      </c>
      <c r="E101" s="6" t="s">
        <v>5</v>
      </c>
      <c r="F101" s="6">
        <v>9</v>
      </c>
      <c r="G101" s="51" t="s">
        <v>398</v>
      </c>
      <c r="H101" s="70" t="s">
        <v>366</v>
      </c>
      <c r="I101" s="85"/>
      <c r="K101" s="74"/>
      <c r="L101" s="76"/>
      <c r="M101" s="74"/>
    </row>
    <row r="102" spans="1:13" ht="15" customHeight="1">
      <c r="A102" s="98">
        <v>99</v>
      </c>
      <c r="B102" s="64">
        <v>44092</v>
      </c>
      <c r="C102" s="8" t="s">
        <v>330</v>
      </c>
      <c r="D102" s="65" t="s">
        <v>368</v>
      </c>
      <c r="E102" s="6" t="s">
        <v>5</v>
      </c>
      <c r="F102" s="6">
        <v>5</v>
      </c>
      <c r="G102" s="51" t="s">
        <v>384</v>
      </c>
      <c r="H102" s="70" t="s">
        <v>366</v>
      </c>
      <c r="I102" s="85"/>
      <c r="K102" s="74"/>
      <c r="L102" s="76"/>
      <c r="M102" s="74"/>
    </row>
    <row r="103" spans="1:13" ht="15" customHeight="1">
      <c r="A103" s="98">
        <v>100</v>
      </c>
      <c r="B103" s="64">
        <v>44092</v>
      </c>
      <c r="C103" s="8" t="s">
        <v>370</v>
      </c>
      <c r="D103" s="65" t="s">
        <v>368</v>
      </c>
      <c r="E103" s="6" t="s">
        <v>5</v>
      </c>
      <c r="F103" s="6">
        <v>5</v>
      </c>
      <c r="G103" s="51" t="s">
        <v>400</v>
      </c>
      <c r="H103" s="70" t="s">
        <v>38</v>
      </c>
      <c r="I103" s="85"/>
      <c r="J103" s="56"/>
      <c r="K103" s="74"/>
      <c r="L103" s="76"/>
      <c r="M103" s="74"/>
    </row>
    <row r="104" spans="1:13" ht="15" customHeight="1">
      <c r="A104" s="98">
        <v>101</v>
      </c>
      <c r="B104" s="64">
        <v>44097</v>
      </c>
      <c r="C104" s="8" t="s">
        <v>376</v>
      </c>
      <c r="D104" s="65" t="s">
        <v>368</v>
      </c>
      <c r="E104" s="6" t="s">
        <v>5</v>
      </c>
      <c r="F104" s="6">
        <v>12</v>
      </c>
      <c r="G104" s="51" t="s">
        <v>398</v>
      </c>
      <c r="H104" s="70" t="s">
        <v>38</v>
      </c>
      <c r="I104" s="85"/>
      <c r="J104" s="56"/>
      <c r="K104" s="77"/>
      <c r="L104" s="76"/>
      <c r="M104" s="74"/>
    </row>
    <row r="105" spans="1:13" ht="15" customHeight="1">
      <c r="A105" s="98">
        <v>102</v>
      </c>
      <c r="B105" s="64">
        <v>44111</v>
      </c>
      <c r="C105" s="8" t="s">
        <v>370</v>
      </c>
      <c r="D105" s="65" t="s">
        <v>368</v>
      </c>
      <c r="E105" s="6" t="s">
        <v>5</v>
      </c>
      <c r="F105" s="6">
        <v>9</v>
      </c>
      <c r="G105" s="51" t="s">
        <v>400</v>
      </c>
      <c r="H105" s="70" t="s">
        <v>38</v>
      </c>
      <c r="I105" s="85"/>
      <c r="J105" s="56"/>
      <c r="K105" s="77"/>
      <c r="L105" s="76"/>
      <c r="M105" s="74"/>
    </row>
    <row r="106" spans="1:13" ht="15" customHeight="1">
      <c r="A106" s="98">
        <v>103</v>
      </c>
      <c r="B106" s="66">
        <v>44112</v>
      </c>
      <c r="C106" s="8" t="s">
        <v>370</v>
      </c>
      <c r="D106" s="65" t="s">
        <v>368</v>
      </c>
      <c r="E106" s="6" t="s">
        <v>5</v>
      </c>
      <c r="F106" s="6">
        <v>9</v>
      </c>
      <c r="G106" s="51" t="s">
        <v>400</v>
      </c>
      <c r="H106" s="70" t="s">
        <v>38</v>
      </c>
      <c r="I106" s="85"/>
      <c r="J106" s="56"/>
      <c r="K106" s="77"/>
      <c r="L106" s="76"/>
      <c r="M106" s="74"/>
    </row>
    <row r="107" spans="1:13" ht="15" customHeight="1">
      <c r="A107" s="98">
        <v>104</v>
      </c>
      <c r="B107" s="66">
        <v>44116</v>
      </c>
      <c r="C107" s="8" t="s">
        <v>376</v>
      </c>
      <c r="D107" s="65" t="s">
        <v>368</v>
      </c>
      <c r="E107" s="6" t="s">
        <v>5</v>
      </c>
      <c r="F107" s="6">
        <v>24</v>
      </c>
      <c r="G107" s="51" t="s">
        <v>398</v>
      </c>
      <c r="H107" s="70" t="s">
        <v>366</v>
      </c>
      <c r="I107" s="85"/>
      <c r="J107" s="56"/>
      <c r="K107" s="77"/>
      <c r="L107" s="76"/>
      <c r="M107" s="74"/>
    </row>
    <row r="108" spans="1:13" ht="15" customHeight="1">
      <c r="A108" s="98">
        <v>105</v>
      </c>
      <c r="B108" s="66">
        <v>44116</v>
      </c>
      <c r="C108" s="8" t="s">
        <v>411</v>
      </c>
      <c r="D108" s="65" t="s">
        <v>368</v>
      </c>
      <c r="E108" s="6" t="s">
        <v>5</v>
      </c>
      <c r="F108" s="6">
        <v>48</v>
      </c>
      <c r="G108" s="51" t="s">
        <v>400</v>
      </c>
      <c r="H108" s="70" t="s">
        <v>366</v>
      </c>
      <c r="I108" s="85"/>
      <c r="J108" s="56"/>
      <c r="K108" s="77"/>
      <c r="L108" s="76"/>
      <c r="M108" s="74"/>
    </row>
    <row r="109" spans="1:13" ht="15" customHeight="1">
      <c r="A109" s="98">
        <v>106</v>
      </c>
      <c r="B109" s="64">
        <v>44138</v>
      </c>
      <c r="C109" s="8" t="s">
        <v>374</v>
      </c>
      <c r="D109" s="65" t="s">
        <v>368</v>
      </c>
      <c r="E109" s="6" t="s">
        <v>5</v>
      </c>
      <c r="F109" s="6">
        <v>16</v>
      </c>
      <c r="G109" s="51" t="s">
        <v>385</v>
      </c>
      <c r="H109" s="70" t="s">
        <v>38</v>
      </c>
      <c r="I109" s="85"/>
      <c r="J109" s="56"/>
      <c r="K109" s="77"/>
      <c r="L109" s="76"/>
      <c r="M109" s="74"/>
    </row>
    <row r="110" spans="1:13" ht="15" customHeight="1">
      <c r="A110" s="98">
        <v>107</v>
      </c>
      <c r="B110" s="64">
        <v>44138</v>
      </c>
      <c r="C110" s="8" t="s">
        <v>387</v>
      </c>
      <c r="D110" s="65" t="s">
        <v>368</v>
      </c>
      <c r="E110" s="6" t="s">
        <v>5</v>
      </c>
      <c r="F110" s="6">
        <v>32</v>
      </c>
      <c r="G110" s="51" t="s">
        <v>384</v>
      </c>
      <c r="H110" s="70" t="s">
        <v>38</v>
      </c>
      <c r="I110" s="85"/>
      <c r="J110" s="56"/>
      <c r="K110" s="77"/>
      <c r="L110" s="76"/>
      <c r="M110" s="74"/>
    </row>
    <row r="111" spans="1:13" ht="15" customHeight="1">
      <c r="A111" s="98">
        <v>108</v>
      </c>
      <c r="B111" s="64">
        <v>44146</v>
      </c>
      <c r="C111" s="8" t="s">
        <v>370</v>
      </c>
      <c r="D111" s="65" t="s">
        <v>368</v>
      </c>
      <c r="E111" s="6" t="s">
        <v>5</v>
      </c>
      <c r="F111" s="6">
        <v>22</v>
      </c>
      <c r="G111" s="51" t="s">
        <v>400</v>
      </c>
      <c r="H111" s="70" t="s">
        <v>366</v>
      </c>
      <c r="I111" s="85"/>
      <c r="J111" s="56"/>
      <c r="K111" s="77"/>
      <c r="L111" s="76"/>
      <c r="M111" s="74"/>
    </row>
    <row r="112" spans="1:13" ht="15" customHeight="1">
      <c r="A112" s="98">
        <v>109</v>
      </c>
      <c r="B112" s="64">
        <v>44146</v>
      </c>
      <c r="C112" s="8" t="s">
        <v>374</v>
      </c>
      <c r="D112" s="65" t="s">
        <v>368</v>
      </c>
      <c r="E112" s="6" t="s">
        <v>5</v>
      </c>
      <c r="F112" s="6">
        <v>12</v>
      </c>
      <c r="G112" s="51" t="s">
        <v>385</v>
      </c>
      <c r="H112" s="70" t="s">
        <v>366</v>
      </c>
      <c r="I112" s="85"/>
      <c r="J112" s="56"/>
      <c r="K112" s="77"/>
      <c r="L112" s="76"/>
      <c r="M112" s="74"/>
    </row>
    <row r="113" spans="1:13" ht="15" customHeight="1">
      <c r="A113" s="98">
        <v>110</v>
      </c>
      <c r="B113" s="64">
        <v>44146</v>
      </c>
      <c r="C113" s="8" t="s">
        <v>381</v>
      </c>
      <c r="D113" s="65" t="s">
        <v>368</v>
      </c>
      <c r="E113" s="6" t="s">
        <v>5</v>
      </c>
      <c r="F113" s="6">
        <v>440</v>
      </c>
      <c r="G113" s="51" t="s">
        <v>383</v>
      </c>
      <c r="H113" s="70" t="s">
        <v>366</v>
      </c>
      <c r="I113" s="85"/>
      <c r="J113" s="56"/>
      <c r="K113" s="77"/>
      <c r="L113" s="76"/>
      <c r="M113" s="74"/>
    </row>
    <row r="114" spans="1:13" ht="15" customHeight="1">
      <c r="A114" s="98">
        <v>111</v>
      </c>
      <c r="B114" s="64">
        <v>44146</v>
      </c>
      <c r="C114" s="8" t="s">
        <v>330</v>
      </c>
      <c r="D114" s="65" t="s">
        <v>368</v>
      </c>
      <c r="E114" s="6" t="s">
        <v>5</v>
      </c>
      <c r="F114" s="6">
        <v>48</v>
      </c>
      <c r="G114" s="51" t="s">
        <v>384</v>
      </c>
      <c r="H114" s="70" t="s">
        <v>366</v>
      </c>
      <c r="I114" s="85"/>
      <c r="J114" s="56"/>
      <c r="K114" s="77"/>
      <c r="L114" s="76"/>
      <c r="M114" s="74"/>
    </row>
    <row r="115" spans="1:13" ht="15" customHeight="1">
      <c r="A115" s="98">
        <v>112</v>
      </c>
      <c r="B115" s="64">
        <v>44146</v>
      </c>
      <c r="C115" s="8" t="s">
        <v>387</v>
      </c>
      <c r="D115" s="65" t="s">
        <v>368</v>
      </c>
      <c r="E115" s="6" t="s">
        <v>5</v>
      </c>
      <c r="F115" s="6">
        <v>44</v>
      </c>
      <c r="G115" s="51" t="s">
        <v>384</v>
      </c>
      <c r="H115" s="70" t="s">
        <v>366</v>
      </c>
      <c r="I115" s="85"/>
      <c r="J115" s="56"/>
      <c r="K115" s="77"/>
      <c r="L115" s="76"/>
      <c r="M115" s="74"/>
    </row>
    <row r="116" spans="1:13" ht="15" customHeight="1">
      <c r="A116" s="98">
        <v>113</v>
      </c>
      <c r="B116" s="64">
        <v>44153</v>
      </c>
      <c r="C116" s="8" t="s">
        <v>355</v>
      </c>
      <c r="D116" s="65" t="s">
        <v>368</v>
      </c>
      <c r="E116" s="6" t="s">
        <v>5</v>
      </c>
      <c r="F116" s="6">
        <v>36</v>
      </c>
      <c r="G116" s="51" t="s">
        <v>398</v>
      </c>
      <c r="H116" s="70" t="s">
        <v>366</v>
      </c>
      <c r="I116" s="85"/>
      <c r="J116" s="56"/>
      <c r="K116" s="77"/>
      <c r="L116" s="76"/>
      <c r="M116" s="74"/>
    </row>
    <row r="117" spans="1:13" ht="15" customHeight="1">
      <c r="A117" s="98">
        <v>114</v>
      </c>
      <c r="B117" s="66">
        <v>44160</v>
      </c>
      <c r="C117" s="8" t="s">
        <v>371</v>
      </c>
      <c r="D117" s="65" t="s">
        <v>368</v>
      </c>
      <c r="E117" s="6" t="s">
        <v>5</v>
      </c>
      <c r="F117" s="6">
        <v>9</v>
      </c>
      <c r="G117" s="51" t="s">
        <v>373</v>
      </c>
      <c r="H117" s="70" t="s">
        <v>38</v>
      </c>
      <c r="I117" s="85"/>
      <c r="J117" s="56"/>
      <c r="K117" s="77"/>
      <c r="L117" s="76"/>
      <c r="M117" s="74"/>
    </row>
    <row r="118" spans="1:13" ht="15" customHeight="1">
      <c r="A118" s="98">
        <v>115</v>
      </c>
      <c r="B118" s="66">
        <v>44160</v>
      </c>
      <c r="C118" s="8" t="s">
        <v>372</v>
      </c>
      <c r="D118" s="65" t="s">
        <v>368</v>
      </c>
      <c r="E118" s="6" t="s">
        <v>5</v>
      </c>
      <c r="F118" s="6">
        <v>5</v>
      </c>
      <c r="G118" s="51" t="s">
        <v>365</v>
      </c>
      <c r="H118" s="70" t="s">
        <v>38</v>
      </c>
      <c r="I118" s="85"/>
      <c r="J118" s="56"/>
      <c r="K118" s="77"/>
      <c r="L118" s="76"/>
      <c r="M118" s="74"/>
    </row>
    <row r="119" spans="1:13" ht="15" customHeight="1">
      <c r="A119" s="98">
        <v>116</v>
      </c>
      <c r="B119" s="66">
        <v>44160</v>
      </c>
      <c r="C119" s="8" t="s">
        <v>387</v>
      </c>
      <c r="D119" s="65" t="s">
        <v>368</v>
      </c>
      <c r="E119" s="6" t="s">
        <v>5</v>
      </c>
      <c r="F119" s="6">
        <v>18</v>
      </c>
      <c r="G119" s="51" t="s">
        <v>384</v>
      </c>
      <c r="H119" s="70" t="s">
        <v>38</v>
      </c>
      <c r="I119" s="85"/>
      <c r="J119" s="56"/>
      <c r="K119" s="77"/>
      <c r="L119" s="76"/>
      <c r="M119" s="74"/>
    </row>
    <row r="120" spans="1:13" ht="15" customHeight="1">
      <c r="A120" s="98">
        <v>117</v>
      </c>
      <c r="B120" s="66">
        <v>44160</v>
      </c>
      <c r="C120" s="8" t="s">
        <v>374</v>
      </c>
      <c r="D120" s="65" t="s">
        <v>368</v>
      </c>
      <c r="E120" s="6" t="s">
        <v>5</v>
      </c>
      <c r="F120" s="6">
        <v>9</v>
      </c>
      <c r="G120" s="51" t="s">
        <v>301</v>
      </c>
      <c r="H120" s="70" t="s">
        <v>38</v>
      </c>
      <c r="I120" s="85"/>
      <c r="J120" s="56"/>
      <c r="K120" s="74"/>
      <c r="L120" s="76"/>
      <c r="M120" s="78"/>
    </row>
    <row r="121" spans="1:13" ht="15" customHeight="1">
      <c r="A121" s="98">
        <v>118</v>
      </c>
      <c r="B121" s="66">
        <v>44160</v>
      </c>
      <c r="C121" s="8" t="s">
        <v>370</v>
      </c>
      <c r="D121" s="65" t="s">
        <v>368</v>
      </c>
      <c r="E121" s="6" t="s">
        <v>5</v>
      </c>
      <c r="F121" s="6">
        <v>18</v>
      </c>
      <c r="G121" s="51" t="s">
        <v>400</v>
      </c>
      <c r="H121" s="70" t="s">
        <v>38</v>
      </c>
      <c r="I121" s="85"/>
      <c r="J121" s="56"/>
      <c r="K121" s="74"/>
      <c r="L121" s="76"/>
      <c r="M121" s="74"/>
    </row>
    <row r="122" spans="1:13" ht="15" customHeight="1">
      <c r="A122" s="98">
        <v>119</v>
      </c>
      <c r="B122" s="66">
        <v>44161</v>
      </c>
      <c r="C122" s="67" t="s">
        <v>330</v>
      </c>
      <c r="D122" s="65" t="s">
        <v>368</v>
      </c>
      <c r="E122" s="6" t="s">
        <v>5</v>
      </c>
      <c r="F122" s="6">
        <v>2</v>
      </c>
      <c r="G122" s="51" t="s">
        <v>400</v>
      </c>
      <c r="H122" s="70" t="s">
        <v>38</v>
      </c>
      <c r="I122" s="85"/>
      <c r="J122" s="56"/>
      <c r="K122" s="74"/>
      <c r="L122" s="76"/>
      <c r="M122" s="74"/>
    </row>
    <row r="123" spans="1:13" ht="14.25" customHeight="1">
      <c r="A123" s="98">
        <v>120</v>
      </c>
      <c r="B123" s="66">
        <v>44161</v>
      </c>
      <c r="C123" s="67" t="s">
        <v>407</v>
      </c>
      <c r="D123" s="65" t="s">
        <v>368</v>
      </c>
      <c r="E123" s="6" t="s">
        <v>5</v>
      </c>
      <c r="F123" s="6">
        <v>15</v>
      </c>
      <c r="G123" s="51" t="s">
        <v>400</v>
      </c>
      <c r="H123" s="70" t="s">
        <v>38</v>
      </c>
      <c r="I123" s="85"/>
      <c r="J123" s="56"/>
      <c r="K123" s="79"/>
      <c r="L123" s="80"/>
      <c r="M123" s="74"/>
    </row>
    <row r="124" spans="1:13" ht="14.25" customHeight="1">
      <c r="A124" s="98">
        <v>121</v>
      </c>
      <c r="B124" s="66">
        <v>44161</v>
      </c>
      <c r="C124" s="67" t="s">
        <v>409</v>
      </c>
      <c r="D124" s="65" t="s">
        <v>368</v>
      </c>
      <c r="E124" s="6" t="s">
        <v>5</v>
      </c>
      <c r="F124" s="6">
        <v>40</v>
      </c>
      <c r="G124" s="51" t="s">
        <v>398</v>
      </c>
      <c r="H124" s="70" t="s">
        <v>38</v>
      </c>
      <c r="I124" s="85"/>
      <c r="J124" s="56"/>
      <c r="K124" s="79"/>
      <c r="L124" s="80"/>
      <c r="M124" s="74"/>
    </row>
    <row r="125" spans="1:13" ht="14.25" customHeight="1">
      <c r="A125" s="98">
        <v>122</v>
      </c>
      <c r="B125" s="66">
        <v>44162</v>
      </c>
      <c r="C125" s="67" t="s">
        <v>330</v>
      </c>
      <c r="D125" s="65" t="s">
        <v>368</v>
      </c>
      <c r="E125" s="6" t="s">
        <v>5</v>
      </c>
      <c r="F125" s="6">
        <v>4</v>
      </c>
      <c r="G125" s="51" t="s">
        <v>400</v>
      </c>
      <c r="H125" s="70" t="s">
        <v>38</v>
      </c>
      <c r="I125" s="85"/>
      <c r="J125" s="56"/>
      <c r="K125" s="74"/>
      <c r="L125" s="76"/>
      <c r="M125" s="74"/>
    </row>
    <row r="126" spans="1:13" ht="15" customHeight="1">
      <c r="A126" s="98">
        <v>123</v>
      </c>
      <c r="B126" s="66">
        <v>44162</v>
      </c>
      <c r="C126" s="67" t="s">
        <v>396</v>
      </c>
      <c r="D126" s="65" t="s">
        <v>368</v>
      </c>
      <c r="E126" s="6" t="s">
        <v>5</v>
      </c>
      <c r="F126" s="6">
        <v>8</v>
      </c>
      <c r="G126" s="51" t="s">
        <v>400</v>
      </c>
      <c r="H126" s="70" t="s">
        <v>38</v>
      </c>
      <c r="I126" s="85"/>
      <c r="J126" s="56"/>
      <c r="K126" s="74"/>
      <c r="L126" s="76"/>
      <c r="M126" s="74"/>
    </row>
    <row r="127" spans="1:13" ht="15" customHeight="1">
      <c r="A127" s="98">
        <v>124</v>
      </c>
      <c r="B127" s="66">
        <v>44170</v>
      </c>
      <c r="C127" s="67" t="s">
        <v>401</v>
      </c>
      <c r="D127" s="65" t="s">
        <v>388</v>
      </c>
      <c r="E127" s="6" t="s">
        <v>5</v>
      </c>
      <c r="F127" s="6">
        <v>1680</v>
      </c>
      <c r="G127" s="6" t="s">
        <v>398</v>
      </c>
      <c r="H127" s="70" t="s">
        <v>366</v>
      </c>
      <c r="I127" s="85"/>
      <c r="J127" s="56"/>
      <c r="K127" s="74"/>
      <c r="L127" s="76"/>
      <c r="M127" s="74"/>
    </row>
    <row r="128" spans="1:13" ht="15" customHeight="1">
      <c r="A128" s="98">
        <v>125</v>
      </c>
      <c r="B128" s="66">
        <v>44170</v>
      </c>
      <c r="C128" s="67" t="s">
        <v>282</v>
      </c>
      <c r="D128" s="65" t="s">
        <v>368</v>
      </c>
      <c r="E128" s="6" t="s">
        <v>5</v>
      </c>
      <c r="F128" s="6">
        <v>126</v>
      </c>
      <c r="G128" s="6" t="s">
        <v>400</v>
      </c>
      <c r="H128" s="70" t="s">
        <v>366</v>
      </c>
      <c r="I128" s="85"/>
      <c r="J128" s="56"/>
      <c r="K128" s="74"/>
      <c r="L128" s="76"/>
      <c r="M128" s="74"/>
    </row>
    <row r="129" spans="1:13" ht="15" customHeight="1">
      <c r="A129" s="98">
        <v>126</v>
      </c>
      <c r="B129" s="66">
        <v>44181</v>
      </c>
      <c r="C129" s="67" t="s">
        <v>370</v>
      </c>
      <c r="D129" s="65" t="s">
        <v>368</v>
      </c>
      <c r="E129" s="6" t="s">
        <v>5</v>
      </c>
      <c r="F129" s="6">
        <v>20</v>
      </c>
      <c r="G129" s="51" t="s">
        <v>400</v>
      </c>
      <c r="H129" s="70" t="s">
        <v>38</v>
      </c>
      <c r="I129" s="85"/>
      <c r="J129" s="56"/>
      <c r="K129" s="81"/>
      <c r="L129" s="82"/>
      <c r="M129" s="74"/>
    </row>
    <row r="130" spans="1:13" ht="15" customHeight="1">
      <c r="A130" s="98">
        <v>127</v>
      </c>
      <c r="B130" s="66">
        <v>44181</v>
      </c>
      <c r="C130" s="67" t="s">
        <v>367</v>
      </c>
      <c r="D130" s="65" t="s">
        <v>368</v>
      </c>
      <c r="E130" s="6" t="s">
        <v>5</v>
      </c>
      <c r="F130" s="6">
        <v>20</v>
      </c>
      <c r="G130" s="6" t="s">
        <v>386</v>
      </c>
      <c r="H130" s="70" t="s">
        <v>38</v>
      </c>
      <c r="I130" s="85"/>
      <c r="J130" s="56"/>
      <c r="K130" s="81"/>
      <c r="L130" s="82"/>
      <c r="M130" s="74"/>
    </row>
    <row r="131" spans="1:13" ht="15" customHeight="1">
      <c r="A131" s="98">
        <v>128</v>
      </c>
      <c r="B131" s="66">
        <v>44182</v>
      </c>
      <c r="C131" s="67" t="s">
        <v>367</v>
      </c>
      <c r="D131" s="65" t="s">
        <v>368</v>
      </c>
      <c r="E131" s="6" t="s">
        <v>5</v>
      </c>
      <c r="F131" s="6">
        <v>20</v>
      </c>
      <c r="G131" s="6" t="s">
        <v>386</v>
      </c>
      <c r="H131" s="70" t="s">
        <v>366</v>
      </c>
      <c r="I131" s="85"/>
      <c r="J131" s="56"/>
      <c r="K131" s="83"/>
      <c r="L131" s="82"/>
      <c r="M131" s="74"/>
    </row>
    <row r="132" spans="1:13" ht="15" customHeight="1">
      <c r="A132" s="98">
        <v>129</v>
      </c>
      <c r="B132" s="66">
        <v>44182</v>
      </c>
      <c r="C132" s="67" t="s">
        <v>382</v>
      </c>
      <c r="D132" s="65" t="s">
        <v>368</v>
      </c>
      <c r="E132" s="6" t="s">
        <v>5</v>
      </c>
      <c r="F132" s="6">
        <v>14</v>
      </c>
      <c r="G132" s="6" t="s">
        <v>384</v>
      </c>
      <c r="H132" s="70" t="s">
        <v>366</v>
      </c>
      <c r="I132" s="85"/>
      <c r="J132" s="56"/>
      <c r="K132" s="81"/>
      <c r="L132" s="82"/>
      <c r="M132" s="74"/>
    </row>
    <row r="133" spans="1:13" ht="15" customHeight="1">
      <c r="A133" s="98">
        <v>130</v>
      </c>
      <c r="B133" s="66">
        <v>44182</v>
      </c>
      <c r="C133" s="8" t="s">
        <v>381</v>
      </c>
      <c r="D133" s="65" t="s">
        <v>368</v>
      </c>
      <c r="E133" s="6" t="s">
        <v>5</v>
      </c>
      <c r="F133" s="6">
        <v>280</v>
      </c>
      <c r="G133" s="6" t="s">
        <v>383</v>
      </c>
      <c r="H133" s="70" t="s">
        <v>366</v>
      </c>
      <c r="I133" s="85"/>
      <c r="J133" s="56"/>
      <c r="K133" s="81"/>
      <c r="L133" s="82"/>
      <c r="M133" s="74"/>
    </row>
    <row r="134" spans="1:13" ht="15" customHeight="1">
      <c r="A134" s="98">
        <v>131</v>
      </c>
      <c r="B134" s="66">
        <v>44182</v>
      </c>
      <c r="C134" s="6" t="s">
        <v>387</v>
      </c>
      <c r="D134" s="65" t="s">
        <v>368</v>
      </c>
      <c r="E134" s="6" t="s">
        <v>5</v>
      </c>
      <c r="F134" s="6">
        <v>28</v>
      </c>
      <c r="G134" s="6" t="s">
        <v>384</v>
      </c>
      <c r="H134" s="70" t="s">
        <v>366</v>
      </c>
      <c r="I134" s="85"/>
      <c r="J134" s="56"/>
      <c r="K134" s="81"/>
      <c r="L134" s="82"/>
      <c r="M134" s="74"/>
    </row>
    <row r="135" spans="1:13" ht="15" customHeight="1">
      <c r="A135" s="98">
        <v>132</v>
      </c>
      <c r="B135" s="66">
        <v>44182</v>
      </c>
      <c r="C135" s="67" t="s">
        <v>370</v>
      </c>
      <c r="D135" s="65" t="s">
        <v>368</v>
      </c>
      <c r="E135" s="6" t="s">
        <v>5</v>
      </c>
      <c r="F135" s="6">
        <v>20</v>
      </c>
      <c r="G135" s="51" t="s">
        <v>400</v>
      </c>
      <c r="H135" s="70" t="s">
        <v>366</v>
      </c>
      <c r="I135" s="85"/>
      <c r="J135" s="56"/>
      <c r="K135" s="81"/>
      <c r="L135" s="82"/>
      <c r="M135" s="74"/>
    </row>
    <row r="136" spans="1:13">
      <c r="A136" s="98">
        <v>133</v>
      </c>
      <c r="B136" s="66">
        <v>44187</v>
      </c>
      <c r="C136" s="6" t="s">
        <v>387</v>
      </c>
      <c r="D136" s="65" t="s">
        <v>368</v>
      </c>
      <c r="E136" s="6" t="s">
        <v>5</v>
      </c>
      <c r="F136" s="6">
        <v>20</v>
      </c>
      <c r="G136" s="6" t="s">
        <v>384</v>
      </c>
      <c r="H136" s="70" t="s">
        <v>38</v>
      </c>
      <c r="I136" s="85"/>
      <c r="K136" s="81"/>
      <c r="L136" s="82"/>
      <c r="M136" s="74"/>
    </row>
    <row r="137" spans="1:13">
      <c r="A137" s="98">
        <v>134</v>
      </c>
      <c r="B137" s="66">
        <v>44188</v>
      </c>
      <c r="C137" s="6" t="s">
        <v>409</v>
      </c>
      <c r="D137" s="65" t="s">
        <v>368</v>
      </c>
      <c r="E137" s="6" t="s">
        <v>5</v>
      </c>
      <c r="F137" s="6">
        <v>32</v>
      </c>
      <c r="G137" s="6" t="s">
        <v>398</v>
      </c>
      <c r="H137" s="70" t="s">
        <v>38</v>
      </c>
      <c r="I137" s="85"/>
      <c r="K137" s="81"/>
      <c r="L137" s="82"/>
      <c r="M137" s="74"/>
    </row>
    <row r="138" spans="1:13">
      <c r="A138" s="98">
        <v>135</v>
      </c>
      <c r="B138" s="66">
        <v>44188</v>
      </c>
      <c r="C138" s="6" t="s">
        <v>382</v>
      </c>
      <c r="D138" s="65" t="s">
        <v>368</v>
      </c>
      <c r="E138" s="6" t="s">
        <v>5</v>
      </c>
      <c r="F138" s="6">
        <v>10</v>
      </c>
      <c r="G138" s="6" t="s">
        <v>384</v>
      </c>
      <c r="H138" s="70" t="s">
        <v>38</v>
      </c>
      <c r="I138" s="85"/>
      <c r="K138" s="81"/>
      <c r="L138" s="82"/>
      <c r="M138" s="74"/>
    </row>
    <row r="139" spans="1:13">
      <c r="A139" s="98">
        <v>136</v>
      </c>
      <c r="B139" s="66">
        <v>44189</v>
      </c>
      <c r="C139" s="6" t="s">
        <v>387</v>
      </c>
      <c r="D139" s="65" t="s">
        <v>368</v>
      </c>
      <c r="E139" s="6" t="s">
        <v>5</v>
      </c>
      <c r="F139" s="6">
        <v>20</v>
      </c>
      <c r="G139" s="6" t="s">
        <v>384</v>
      </c>
      <c r="H139" s="70" t="s">
        <v>38</v>
      </c>
      <c r="I139" s="85"/>
    </row>
    <row r="140" spans="1:13">
      <c r="A140" s="98">
        <v>137</v>
      </c>
      <c r="B140" s="66">
        <v>44194</v>
      </c>
      <c r="C140" s="6" t="s">
        <v>410</v>
      </c>
      <c r="D140" s="65" t="s">
        <v>368</v>
      </c>
      <c r="E140" s="6" t="s">
        <v>5</v>
      </c>
      <c r="F140" s="6">
        <v>8</v>
      </c>
      <c r="G140" s="6" t="s">
        <v>398</v>
      </c>
      <c r="H140" s="70" t="s">
        <v>38</v>
      </c>
      <c r="I140" s="85"/>
    </row>
    <row r="141" spans="1:13">
      <c r="A141" s="98">
        <v>138</v>
      </c>
      <c r="B141" s="66">
        <v>44194</v>
      </c>
      <c r="C141" s="6" t="s">
        <v>387</v>
      </c>
      <c r="D141" s="65" t="s">
        <v>368</v>
      </c>
      <c r="E141" s="6" t="s">
        <v>5</v>
      </c>
      <c r="F141" s="6">
        <v>3</v>
      </c>
      <c r="G141" s="6" t="s">
        <v>384</v>
      </c>
      <c r="H141" s="70" t="s">
        <v>38</v>
      </c>
      <c r="I141" s="85"/>
    </row>
    <row r="143" spans="1:13">
      <c r="A143" s="108" t="s">
        <v>415</v>
      </c>
      <c r="B143" s="109"/>
      <c r="C143" s="109"/>
      <c r="D143" s="109"/>
    </row>
  </sheetData>
  <sortState ref="A31:H135">
    <sortCondition ref="B32:B135"/>
  </sortState>
  <mergeCells count="3">
    <mergeCell ref="A1:H1"/>
    <mergeCell ref="A2:H2"/>
    <mergeCell ref="A143:D14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7"/>
  <sheetViews>
    <sheetView zoomScaleNormal="100" workbookViewId="0">
      <selection activeCell="B18" sqref="B18"/>
    </sheetView>
  </sheetViews>
  <sheetFormatPr defaultRowHeight="16.5"/>
  <cols>
    <col min="1" max="1" width="4" customWidth="1"/>
    <col min="3" max="3" width="22.625" customWidth="1"/>
    <col min="4" max="4" width="20.625" customWidth="1"/>
    <col min="5" max="5" width="41.875" customWidth="1"/>
  </cols>
  <sheetData>
    <row r="2" spans="1:5" ht="20.25">
      <c r="A2" s="4"/>
      <c r="B2" s="99" t="s">
        <v>434</v>
      </c>
      <c r="C2" s="99"/>
      <c r="D2" s="99"/>
      <c r="E2" s="99"/>
    </row>
    <row r="3" spans="1:5" ht="20.25">
      <c r="A3" s="1"/>
      <c r="B3" s="1"/>
      <c r="C3" s="1"/>
      <c r="D3" s="1"/>
      <c r="E3" s="1"/>
    </row>
    <row r="4" spans="1:5" ht="17.25" thickBot="1">
      <c r="B4" s="14" t="s">
        <v>8</v>
      </c>
      <c r="C4" s="14" t="s">
        <v>9</v>
      </c>
      <c r="D4" s="14" t="s">
        <v>10</v>
      </c>
      <c r="E4" s="14" t="s">
        <v>4</v>
      </c>
    </row>
    <row r="5" spans="1:5" ht="21" thickTop="1">
      <c r="A5" s="4"/>
      <c r="B5" s="2" t="s">
        <v>11</v>
      </c>
      <c r="C5" s="2" t="s">
        <v>12</v>
      </c>
      <c r="D5" s="2" t="s">
        <v>13</v>
      </c>
      <c r="E5" s="2" t="s">
        <v>395</v>
      </c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</sheetData>
  <mergeCells count="1">
    <mergeCell ref="B2:E2"/>
  </mergeCells>
  <phoneticPr fontId="2" type="noConversion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1. 후원금수입내역</vt:lpstr>
      <vt:lpstr>2.후원물품수입내역</vt:lpstr>
      <vt:lpstr>3.후원금사용내역</vt:lpstr>
      <vt:lpstr>4.후원물품사용내역</vt:lpstr>
      <vt:lpstr>5.후원계좌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imbom</cp:lastModifiedBy>
  <cp:lastPrinted>2021-01-27T11:02:48Z</cp:lastPrinted>
  <dcterms:created xsi:type="dcterms:W3CDTF">2019-02-13T08:33:37Z</dcterms:created>
  <dcterms:modified xsi:type="dcterms:W3CDTF">2021-01-28T01:56:01Z</dcterms:modified>
</cp:coreProperties>
</file>